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X:\Partner - GHC\Database - Disability\Admin\Admin\Files For New Participants-Registration Kit\2023\"/>
    </mc:Choice>
  </mc:AlternateContent>
  <xr:revisionPtr revIDLastSave="0" documentId="13_ncr:1_{2338A1B3-3AAD-4779-B31B-83FA8DB32A24}" xr6:coauthVersionLast="47" xr6:coauthVersionMax="47" xr10:uidLastSave="{00000000-0000-0000-0000-000000000000}"/>
  <bookViews>
    <workbookView xWindow="28680" yWindow="-120" windowWidth="29040" windowHeight="15840" tabRatio="907" xr2:uid="{323009B8-EF33-49DC-A422-95290BC047E6}"/>
  </bookViews>
  <sheets>
    <sheet name="Registration Kit" sheetId="5" r:id="rId1"/>
    <sheet name="Application Form" sheetId="2" r:id="rId2"/>
    <sheet name="Contact Details" sheetId="3" r:id="rId3"/>
    <sheet name="SIL &amp; SDA Homes" sheetId="1" r:id="rId4"/>
    <sheet name="Software Survey" sheetId="10" r:id="rId5"/>
    <sheet name="Registration Declaration" sheetId="4" r:id="rId6"/>
    <sheet name="Benchmark Timetable" sheetId="6" r:id="rId7"/>
    <sheet name="Terms and Conditions" sheetId="7" r:id="rId8"/>
    <sheet name="Price Structure" sheetId="8" r:id="rId9"/>
    <sheet name="StewartBrown Contact Details"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H33" i="1"/>
  <c r="I33" i="1"/>
  <c r="J33" i="1"/>
  <c r="K33" i="1"/>
  <c r="L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BC33" i="1"/>
  <c r="BD33" i="1"/>
  <c r="BE33" i="1"/>
  <c r="BF33" i="1"/>
  <c r="BG33" i="1"/>
  <c r="BH33" i="1"/>
  <c r="BI33" i="1"/>
  <c r="BJ33" i="1"/>
  <c r="BK33" i="1"/>
  <c r="BL33" i="1"/>
  <c r="BM33" i="1"/>
  <c r="BN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CN33" i="1"/>
  <c r="CO33" i="1"/>
  <c r="CP33" i="1"/>
  <c r="CQ33" i="1"/>
  <c r="CR33" i="1"/>
  <c r="CS33" i="1"/>
  <c r="CT33" i="1"/>
  <c r="CU33" i="1"/>
  <c r="CV33" i="1"/>
  <c r="CW33" i="1"/>
  <c r="CX33" i="1"/>
  <c r="CY33" i="1"/>
  <c r="CZ33" i="1"/>
  <c r="DA33" i="1"/>
  <c r="DB33" i="1"/>
  <c r="DC33" i="1"/>
  <c r="DD33" i="1"/>
  <c r="DE33" i="1"/>
  <c r="DF33" i="1"/>
  <c r="DG33" i="1"/>
  <c r="DH33" i="1"/>
  <c r="DI33" i="1"/>
  <c r="DJ33" i="1"/>
  <c r="DK33" i="1"/>
  <c r="DL33" i="1"/>
  <c r="DM33" i="1"/>
  <c r="DN33" i="1"/>
  <c r="DO33" i="1"/>
  <c r="DP33" i="1"/>
  <c r="DQ33" i="1"/>
  <c r="DR33" i="1"/>
  <c r="DS33" i="1"/>
  <c r="DT33" i="1"/>
  <c r="DU33" i="1"/>
  <c r="DV33" i="1"/>
  <c r="DW33" i="1"/>
  <c r="DX33" i="1"/>
  <c r="DY33" i="1"/>
  <c r="DZ33" i="1"/>
  <c r="EA33" i="1"/>
  <c r="EB33" i="1"/>
  <c r="EC33" i="1"/>
  <c r="ED33" i="1"/>
  <c r="EE33" i="1"/>
  <c r="EF33" i="1"/>
  <c r="EG33" i="1"/>
  <c r="EH33" i="1"/>
  <c r="EI33" i="1"/>
  <c r="EJ33" i="1"/>
  <c r="EK33" i="1"/>
  <c r="EL33" i="1"/>
  <c r="EM33" i="1"/>
  <c r="EN33" i="1"/>
  <c r="EO33" i="1"/>
  <c r="EP33" i="1"/>
  <c r="EQ33" i="1"/>
  <c r="ER33" i="1"/>
  <c r="ES33" i="1"/>
  <c r="ET33" i="1"/>
  <c r="EU33" i="1"/>
  <c r="EV33" i="1"/>
  <c r="EW33" i="1"/>
  <c r="EX33" i="1"/>
  <c r="EY33" i="1"/>
  <c r="EZ33" i="1"/>
  <c r="FA33" i="1"/>
  <c r="FB33" i="1"/>
  <c r="FC33" i="1"/>
  <c r="FD33" i="1"/>
  <c r="FE33" i="1"/>
  <c r="FF33" i="1"/>
  <c r="FG33" i="1"/>
  <c r="FH33" i="1"/>
  <c r="FI33" i="1"/>
  <c r="FJ33" i="1"/>
  <c r="FK33" i="1"/>
  <c r="FL33" i="1"/>
  <c r="FM33" i="1"/>
  <c r="FN33" i="1"/>
  <c r="FO33" i="1"/>
  <c r="FP33" i="1"/>
  <c r="FQ33" i="1"/>
  <c r="FR33" i="1"/>
  <c r="FS33" i="1"/>
  <c r="FT33" i="1"/>
  <c r="FU33" i="1"/>
  <c r="FV33" i="1"/>
  <c r="FW33" i="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HK33" i="1"/>
  <c r="HL33" i="1"/>
  <c r="HM33" i="1"/>
  <c r="HN33" i="1"/>
  <c r="HO33" i="1"/>
  <c r="HP33" i="1"/>
  <c r="HQ33" i="1"/>
  <c r="HR33" i="1"/>
  <c r="HS33" i="1"/>
  <c r="HT33" i="1"/>
  <c r="HU33" i="1"/>
  <c r="HV33" i="1"/>
  <c r="HW33" i="1"/>
  <c r="HX33" i="1"/>
  <c r="HY33" i="1"/>
  <c r="HZ33" i="1"/>
  <c r="IA33" i="1"/>
  <c r="IB33" i="1"/>
  <c r="IC33" i="1"/>
  <c r="ID33" i="1"/>
  <c r="IE33" i="1"/>
  <c r="IF33" i="1"/>
  <c r="IG33" i="1"/>
  <c r="IH33" i="1"/>
  <c r="II33" i="1"/>
  <c r="IJ33" i="1"/>
  <c r="IK33" i="1"/>
  <c r="IL33" i="1"/>
  <c r="IM33" i="1"/>
  <c r="IN33" i="1"/>
  <c r="IO33" i="1"/>
  <c r="IP33" i="1"/>
  <c r="IQ33" i="1"/>
  <c r="IR33" i="1"/>
  <c r="IS33" i="1"/>
  <c r="IT33" i="1"/>
  <c r="IU33" i="1"/>
  <c r="IV33" i="1"/>
  <c r="IW33" i="1"/>
  <c r="IX33" i="1"/>
  <c r="IY33" i="1"/>
  <c r="IZ33" i="1"/>
  <c r="JA33" i="1"/>
  <c r="JB33" i="1"/>
  <c r="JC33" i="1"/>
  <c r="JD33" i="1"/>
  <c r="JE33" i="1"/>
  <c r="JF33" i="1"/>
  <c r="JG33" i="1"/>
  <c r="JH33" i="1"/>
  <c r="JI33" i="1"/>
  <c r="JJ33" i="1"/>
  <c r="JK33" i="1"/>
  <c r="JL33" i="1"/>
  <c r="JM33" i="1"/>
  <c r="JN33" i="1"/>
  <c r="JO33" i="1"/>
  <c r="JP33" i="1"/>
  <c r="JQ33" i="1"/>
  <c r="JR33" i="1"/>
  <c r="JS33" i="1"/>
  <c r="JT33" i="1"/>
  <c r="JU33" i="1"/>
  <c r="JV33" i="1"/>
  <c r="JW33" i="1"/>
  <c r="JX33" i="1"/>
  <c r="JY33" i="1"/>
  <c r="F33" i="1"/>
  <c r="E96" i="2"/>
  <c r="E73" i="10"/>
  <c r="E70" i="10"/>
  <c r="B21" i="7"/>
  <c r="B20" i="7"/>
  <c r="B19" i="7"/>
  <c r="B18" i="7"/>
  <c r="B17" i="7"/>
  <c r="B16" i="7"/>
  <c r="B15" i="7"/>
  <c r="B14" i="7"/>
  <c r="B13" i="7"/>
</calcChain>
</file>

<file path=xl/sharedStrings.xml><?xml version="1.0" encoding="utf-8"?>
<sst xmlns="http://schemas.openxmlformats.org/spreadsheetml/2006/main" count="869" uniqueCount="437">
  <si>
    <t>Contact Us:</t>
  </si>
  <si>
    <t>Telephone:  02 9412 3033</t>
  </si>
  <si>
    <t>Email:  disability.benchmark@stewartbrown.com.au</t>
  </si>
  <si>
    <t xml:space="preserve">Homes include Supported Independent Living (SIL) and Supported Disability Accommodation (SDA). Please provide the following information for each home. </t>
  </si>
  <si>
    <t>(Enter Home ID)</t>
  </si>
  <si>
    <t xml:space="preserve">Provider </t>
  </si>
  <si>
    <t xml:space="preserve">NDIS registered provider number </t>
  </si>
  <si>
    <t xml:space="preserve">If Y, NDIS registered provider number </t>
  </si>
  <si>
    <t xml:space="preserve">Organisation type </t>
  </si>
  <si>
    <t>For profit or not-for-profit status</t>
  </si>
  <si>
    <t xml:space="preserve">Structure </t>
  </si>
  <si>
    <t xml:space="preserve">Tenure of provider </t>
  </si>
  <si>
    <t xml:space="preserve">State/ Territory the majority of Disability Revenue is generated in </t>
  </si>
  <si>
    <t xml:space="preserve">SIL services </t>
  </si>
  <si>
    <t xml:space="preserve">Allied Health </t>
  </si>
  <si>
    <t xml:space="preserve">Supported Employment </t>
  </si>
  <si>
    <t xml:space="preserve">Support Coordination </t>
  </si>
  <si>
    <t>ACT</t>
  </si>
  <si>
    <t>NSW</t>
  </si>
  <si>
    <t>NT</t>
  </si>
  <si>
    <t>QLD</t>
  </si>
  <si>
    <t>SA</t>
  </si>
  <si>
    <t>TAS</t>
  </si>
  <si>
    <t>VIC</t>
  </si>
  <si>
    <t>WA</t>
  </si>
  <si>
    <t>Overseas</t>
  </si>
  <si>
    <t>APPLICATION FORM</t>
  </si>
  <si>
    <t>ORGANISATION DETAILS</t>
  </si>
  <si>
    <t>Address Line 1:</t>
  </si>
  <si>
    <t>Address Line 2:</t>
  </si>
  <si>
    <t>Suburb/City:</t>
  </si>
  <si>
    <t>State:</t>
  </si>
  <si>
    <t>Postcode:</t>
  </si>
  <si>
    <t>Country:</t>
  </si>
  <si>
    <t>ABN:</t>
  </si>
  <si>
    <t>Postal Address:</t>
  </si>
  <si>
    <t>Contact Name:</t>
  </si>
  <si>
    <t>Position:</t>
  </si>
  <si>
    <t>Phone:</t>
  </si>
  <si>
    <t>Email:</t>
  </si>
  <si>
    <t>REGISTRATION DECLARATION</t>
  </si>
  <si>
    <t xml:space="preserve">I have read and understood the terms and conditions of participating in the StewartBrown Disability Services </t>
  </si>
  <si>
    <t xml:space="preserve">Signed for and on behalf of: </t>
  </si>
  <si>
    <t>(Name of Organisation)</t>
  </si>
  <si>
    <t>By:</t>
  </si>
  <si>
    <t>(Print Name)</t>
  </si>
  <si>
    <t>Signature:</t>
  </si>
  <si>
    <t>Date:</t>
  </si>
  <si>
    <t>COMPLETED FORMS</t>
  </si>
  <si>
    <t>Please send the completed application form to us by one of the following methods:</t>
  </si>
  <si>
    <t>StewartBrown Disability Benchmark Administration</t>
  </si>
  <si>
    <t>disability.benchmark@stewartbrown.com.au</t>
  </si>
  <si>
    <t>Post to:</t>
  </si>
  <si>
    <t>Steven Toner</t>
  </si>
  <si>
    <t>StewartBrown</t>
  </si>
  <si>
    <t>PO Box 5515</t>
  </si>
  <si>
    <t>CHATSWOOD NSW 2067</t>
  </si>
  <si>
    <t>Facsimile to:</t>
  </si>
  <si>
    <r>
      <t>Email to</t>
    </r>
    <r>
      <rPr>
        <sz val="12"/>
        <color theme="1"/>
        <rFont val="Calibri"/>
        <family val="2"/>
        <scheme val="minor"/>
      </rPr>
      <t> </t>
    </r>
    <r>
      <rPr>
        <b/>
        <sz val="12"/>
        <color rgb="FF0070C0"/>
        <rFont val="Calibri"/>
        <family val="2"/>
        <scheme val="minor"/>
      </rPr>
      <t>:</t>
    </r>
  </si>
  <si>
    <t>(02) 9411 3242</t>
  </si>
  <si>
    <t>CONTACT DETAILS</t>
  </si>
  <si>
    <t>Name:</t>
  </si>
  <si>
    <r>
      <t xml:space="preserve">Contacts for data collection </t>
    </r>
    <r>
      <rPr>
        <sz val="12"/>
        <color theme="1"/>
        <rFont val="Calibri"/>
        <family val="2"/>
        <scheme val="minor"/>
      </rPr>
      <t>(if not sure same as above)</t>
    </r>
  </si>
  <si>
    <t>Distribution list for receipt of the organisation’s homes &amp; other disability services benchmark reports</t>
  </si>
  <si>
    <t>Chief Executive Officer or equivalent</t>
  </si>
  <si>
    <t>Chief Financial Officer or equivalent</t>
  </si>
  <si>
    <t>KIT CONTENTS</t>
  </si>
  <si>
    <t>This Registration Kit consists of the following documents:</t>
  </si>
  <si>
    <t>Tracy Thomas</t>
  </si>
  <si>
    <t>tracy.thomas@stewartbrown.com.au</t>
  </si>
  <si>
    <t>Steven.Toner@stewartbrown.com.au</t>
  </si>
  <si>
    <t>They can also be contacted by telephone on (02) 9412 3033 during normal business hours.  Further contact details are included in this registration kit.</t>
  </si>
  <si>
    <t>2. Contact Details</t>
  </si>
  <si>
    <t>Program locations and Remoteness</t>
  </si>
  <si>
    <t>Organisation &amp; Segment</t>
  </si>
  <si>
    <t xml:space="preserve">Which Finance systems does your organisation use? </t>
  </si>
  <si>
    <t>What Payroll system does your organisation use?</t>
  </si>
  <si>
    <t>Street Address:</t>
  </si>
  <si>
    <t>Suburb:</t>
  </si>
  <si>
    <t>Year home was built?</t>
  </si>
  <si>
    <t>Registration - Contact Details</t>
  </si>
  <si>
    <t>Registration - Application Form</t>
  </si>
  <si>
    <t>Registration - Declaration</t>
  </si>
  <si>
    <t>Registration - Price Structure</t>
  </si>
  <si>
    <t>StewartBrown Contact Details</t>
  </si>
  <si>
    <t>1. Application Form</t>
  </si>
  <si>
    <t>TERMS AND CONDITIONS</t>
  </si>
  <si>
    <t xml:space="preserve">Role and responsibility of StewartBrown </t>
  </si>
  <si>
    <t>Role and responsibility of participating organisations/homes</t>
  </si>
  <si>
    <t>Data collection methods</t>
  </si>
  <si>
    <t>Details of data to be collected</t>
  </si>
  <si>
    <t>Reports to be produced and method of distribution</t>
  </si>
  <si>
    <t>Privacy policy</t>
  </si>
  <si>
    <t>Confidentiality of information</t>
  </si>
  <si>
    <t>Copyright matters</t>
  </si>
  <si>
    <t>Quality assurance</t>
  </si>
  <si>
    <t>ROLE AND RESPONSIBILITY OF STEWARTBROWN</t>
  </si>
  <si>
    <t>Ensure the privacy and confidentiality of the information provided by participants</t>
  </si>
  <si>
    <t>Provide all participants with data collection aids in an electronic and hard copy format;</t>
  </si>
  <si>
    <t>Continue to develop the service to meet the needs of participants;</t>
  </si>
  <si>
    <t>Provide initial and ongoing training to participating organisations that require such training;</t>
  </si>
  <si>
    <t>Provide guidelines to all participants to ensure they are able to complete data collection forms;</t>
  </si>
  <si>
    <t>Provide reports in the format requested by participant (electronic or hard copy);</t>
  </si>
  <si>
    <t>Facilitate contact between like organisations, where possible, at the request of a participant so that participating organisations can investigate further where they may be able to improve their financial performance.  This will only be done with the express permission of parties involved;</t>
  </si>
  <si>
    <t>Have in place procedures to ensure, as much as possible, that the data provided by the participants is consistent with the guidelines given to participants;</t>
  </si>
  <si>
    <t>ROLE AND RESPONSIBILITY OF PARTICIPANTS</t>
  </si>
  <si>
    <t>(a)</t>
  </si>
  <si>
    <t>(b)</t>
  </si>
  <si>
    <t>(d)</t>
  </si>
  <si>
    <t>(e)</t>
  </si>
  <si>
    <t>(f)</t>
  </si>
  <si>
    <t>(g)</t>
  </si>
  <si>
    <t>(c)</t>
  </si>
  <si>
    <t>(h)</t>
  </si>
  <si>
    <t>Enter the data into the data collection forms using the definitions set out in the Participant's Kit;</t>
  </si>
  <si>
    <t>Respect the privacy and confidentiality of any information provided by another participant as a result of StewartBrown facilitating contact between two or more participants.</t>
  </si>
  <si>
    <t>(i)</t>
  </si>
  <si>
    <t>(j)</t>
  </si>
  <si>
    <t>(k)</t>
  </si>
  <si>
    <t>DATA COLLECTION METHODS</t>
  </si>
  <si>
    <t>StewartBrown will provide each participant with a Participant's Kit that will contain, among other things, the following:</t>
  </si>
  <si>
    <t>An electronic copy of the data collection forms which will be in the form of a series of Excel work-sheets.</t>
  </si>
  <si>
    <t>DATA TO BE COLLECTED</t>
  </si>
  <si>
    <t>•</t>
  </si>
  <si>
    <t>Employee hours by major category (quarterly)</t>
  </si>
  <si>
    <t>Administration &amp; Support Expenditure</t>
  </si>
  <si>
    <t>Non-recurrent Revenue</t>
  </si>
  <si>
    <t>Non-recurrent Expenditure</t>
  </si>
  <si>
    <t>REPORTS PRODUCED &amp; METHOD OF DISTRIBUTION</t>
  </si>
  <si>
    <t>Each quarter participants will be issued with the following reports:</t>
  </si>
  <si>
    <t>A report specific to each home/other disability service that compares the results of that home/service against all other homes/services as well as against the homes/services of a similar resident mix and size as the participating home/service.</t>
  </si>
  <si>
    <t>Reports will be delivered by the following method:</t>
  </si>
  <si>
    <t>Electronic copy by e-mail (in excel/PDF format)</t>
  </si>
  <si>
    <t>Via access to the StewartBrown Financial Benchmarking website (main delivery method)</t>
  </si>
  <si>
    <t>PRIVACY POLICY</t>
  </si>
  <si>
    <t>StewartBrown will be collecting financial data from organisations with the purpose of providing benchmarks and other summary reports to participants and industry bodies.  We will not be collecting personal information, but rather corporate data and as such we are not bound by the National Privacy Principles or the Privacy Act 1998. We will however still be abiding by these National Privacy Principles with respect to the data and other information collected, as we are committed to ensuring the highest level of privacy over the information collected.  In accordance with these principles:</t>
  </si>
  <si>
    <t>No report received by a participant will identify other participants by name.  In general, all comparative information will be in aggregate format, that is, it will be an average of a number of other participating organisations.</t>
  </si>
  <si>
    <t>Any information provided to third parties such as industry groups will only be in aggregate format and can only be used for the purpose of policy development or lobbying Government agencies.</t>
  </si>
  <si>
    <t>All information collected will be stored in a secure manner</t>
  </si>
  <si>
    <t>Where information is shared between participating organisations as a result of contact being facilitated by StewartBrown, such sharing will be done on the understanding that the terms and conditions relating to Privacy and confidentiality are adhered to by the parties involved.</t>
  </si>
  <si>
    <t>CONFIDENTIALITY OF INFORMATION</t>
  </si>
  <si>
    <t>All data and material provided by participants shall be kept confidential by StewartBrown at all times.</t>
  </si>
  <si>
    <t>Any material provided to third parties such as industry groups under contract to any such group will not identify any individual participant.</t>
  </si>
  <si>
    <t>COPYRIGHT ISSUES</t>
  </si>
  <si>
    <t>Participants can copy the quarterly or special reports for internal distribution to management and Directors as long as the recipients are made aware of the privacy, confidentiality and copyright provisions of these terms and conditions and they agree to abide by them.</t>
  </si>
  <si>
    <t>Registration Kit</t>
  </si>
  <si>
    <t>Participant's Kit</t>
  </si>
  <si>
    <t>Training material  </t>
  </si>
  <si>
    <t>Promotional material</t>
  </si>
  <si>
    <t>Line item definitions</t>
  </si>
  <si>
    <t>Quarterly or special reports</t>
  </si>
  <si>
    <t>Data collection forms</t>
  </si>
  <si>
    <t>QUALITY ASSURANCE</t>
  </si>
  <si>
    <t>Participants should endeavour at all times to safeguard the integrity of information provided by following the definitions for data entry set out in the Participant's Kit.</t>
  </si>
  <si>
    <t>StewartBrown will continue to work with participants to develop the service through feedback and discussion.</t>
  </si>
  <si>
    <t>Attention: Steven Toner</t>
  </si>
  <si>
    <t>Level 2, Tower 1</t>
  </si>
  <si>
    <t>495 Victoria Avenue</t>
  </si>
  <si>
    <r>
      <t>PROJECT CONTACTS</t>
    </r>
    <r>
      <rPr>
        <sz val="8"/>
        <color theme="1"/>
        <rFont val="Calibri"/>
        <family val="2"/>
        <scheme val="minor"/>
      </rPr>
      <t> </t>
    </r>
  </si>
  <si>
    <t xml:space="preserve">Stuart Hutcheon </t>
  </si>
  <si>
    <t>Stuart.Hutcheon@stewartbrown.com.au</t>
  </si>
  <si>
    <t xml:space="preserve">Tracy Thomas </t>
  </si>
  <si>
    <t>Tracy.Thomas@stewartbrown.com.au</t>
  </si>
  <si>
    <t>Administration</t>
  </si>
  <si>
    <t>steven.toner@stewartbrown.com.au</t>
  </si>
  <si>
    <r>
      <t>Postal Address</t>
    </r>
    <r>
      <rPr>
        <sz val="12"/>
        <color theme="1"/>
        <rFont val="Calibri"/>
        <family val="2"/>
        <scheme val="minor"/>
      </rPr>
      <t> </t>
    </r>
    <r>
      <rPr>
        <b/>
        <sz val="12"/>
        <color rgb="FF0070C0"/>
        <rFont val="Calibri"/>
        <family val="2"/>
        <scheme val="minor"/>
      </rPr>
      <t>:</t>
    </r>
  </si>
  <si>
    <r>
      <t>Phone:</t>
    </r>
    <r>
      <rPr>
        <sz val="12"/>
        <color theme="1"/>
        <rFont val="Calibri"/>
        <family val="2"/>
        <scheme val="minor"/>
      </rPr>
      <t xml:space="preserve"> (02) 9412 3033 </t>
    </r>
  </si>
  <si>
    <r>
      <t>Web:</t>
    </r>
    <r>
      <rPr>
        <sz val="12"/>
        <color theme="1"/>
        <rFont val="Calibri"/>
        <family val="2"/>
        <scheme val="minor"/>
      </rPr>
      <t xml:space="preserve"> www.stewartbrown.com.au</t>
    </r>
  </si>
  <si>
    <r>
      <t>Email:</t>
    </r>
    <r>
      <rPr>
        <sz val="12"/>
        <color rgb="FF0070C0"/>
        <rFont val="Calibri"/>
        <family val="2"/>
        <scheme val="minor"/>
      </rPr>
      <t xml:space="preserve"> </t>
    </r>
    <r>
      <rPr>
        <sz val="12"/>
        <color theme="1"/>
        <rFont val="Calibri"/>
        <family val="2"/>
        <scheme val="minor"/>
      </rPr>
      <t>disability.benchmark@stewartbrown.com.au</t>
    </r>
  </si>
  <si>
    <t>PRICE STRUCTURE</t>
  </si>
  <si>
    <t>One-off Joining Fee</t>
  </si>
  <si>
    <t>Participation Fees</t>
  </si>
  <si>
    <t>Homes Fees Example</t>
  </si>
  <si>
    <t>First to fourth home charge is $700.00</t>
  </si>
  <si>
    <t>Fourth to tenth home is $250.00 each</t>
  </si>
  <si>
    <t>One-off joining fee is $695.00</t>
  </si>
  <si>
    <t xml:space="preserve">Total initial participation fee </t>
  </si>
  <si>
    <t>Other Disability Services Fees Example</t>
  </si>
  <si>
    <t>First five clients is $140.00</t>
  </si>
  <si>
    <t>Clients six to twenty is $18.00 each</t>
  </si>
  <si>
    <t>Clients twenty-one to twenty-five are $9.00 each</t>
  </si>
  <si>
    <t>One-off joining fee</t>
  </si>
  <si>
    <t>Total initial participation fee</t>
  </si>
  <si>
    <t xml:space="preserve">(i.e Xero, MYOB, Epicor, Microsoft Dynamics) </t>
  </si>
  <si>
    <t>(General ledger, accounts payable etc)</t>
  </si>
  <si>
    <t>procurement i.e. Basware</t>
  </si>
  <si>
    <t xml:space="preserve">List any middleware software used by the organisation for </t>
  </si>
  <si>
    <t xml:space="preserve">What rostering (payroll) software does your organisation use? </t>
  </si>
  <si>
    <t>CSV file or similar</t>
  </si>
  <si>
    <t>Automatic (API)</t>
  </si>
  <si>
    <t xml:space="preserve">Client Management (CRM): </t>
  </si>
  <si>
    <t xml:space="preserve">Billing:  </t>
  </si>
  <si>
    <t xml:space="preserve">Scheduling:  </t>
  </si>
  <si>
    <t xml:space="preserve">Client Statements: </t>
  </si>
  <si>
    <t xml:space="preserve">Claiming: </t>
  </si>
  <si>
    <t>None (Manual)</t>
  </si>
  <si>
    <t>None</t>
  </si>
  <si>
    <t>Payroll</t>
  </si>
  <si>
    <t>General Ledger</t>
  </si>
  <si>
    <t>Procurement / Accounts Payable</t>
  </si>
  <si>
    <t>Billing / Accounts Receivable</t>
  </si>
  <si>
    <t>Budgeting and Forecasting)</t>
  </si>
  <si>
    <t xml:space="preserve">Management, Document Management, Community Services, </t>
  </si>
  <si>
    <t>Reporting directly from applications</t>
  </si>
  <si>
    <t>Data exports to excel</t>
  </si>
  <si>
    <t>BI tools i.e Power BI</t>
  </si>
  <si>
    <t>Data warehousing</t>
  </si>
  <si>
    <t>Other: Please state</t>
  </si>
  <si>
    <t xml:space="preserve">How would you rate your current reporting capability? </t>
  </si>
  <si>
    <t>How would you rate your current suite of software?</t>
  </si>
  <si>
    <t>What areas of improvement would you undertake in the foreseeable future?</t>
  </si>
  <si>
    <t>«</t>
  </si>
  <si>
    <t>¶</t>
  </si>
  <si>
    <t>Registration - Software Survey</t>
  </si>
  <si>
    <t>4. Software Survey</t>
  </si>
  <si>
    <t>6. Registration Declaration</t>
  </si>
  <si>
    <t>9. Price Structure</t>
  </si>
  <si>
    <t>10. StewartBrown Contact Details</t>
  </si>
  <si>
    <t>Head Office</t>
  </si>
  <si>
    <t xml:space="preserve">If yes, please provide the first month of operations for which you have financial data </t>
  </si>
  <si>
    <t xml:space="preserve">SIL services operations </t>
  </si>
  <si>
    <t>Home Unique ID:</t>
  </si>
  <si>
    <t xml:space="preserve">Based on the physical address of the property you can find the remoteness level on the Health Workforce Locator using 2019 Modified Monash Model </t>
  </si>
  <si>
    <t>Remoteness level (MMM)*:</t>
  </si>
  <si>
    <t>Occupied day statistics collected will include the occupied days based on the NDIS SIL package funding and the number of Available Bedrooms. All data collected will be on a year-to-date basis unless otherwise stated.</t>
  </si>
  <si>
    <t xml:space="preserve">Number of homes: </t>
  </si>
  <si>
    <t xml:space="preserve">Number of homes owned: </t>
  </si>
  <si>
    <t xml:space="preserve">Number of homes rented: </t>
  </si>
  <si>
    <t xml:space="preserve">Number of SDA homes: </t>
  </si>
  <si>
    <t xml:space="preserve">   Is your organisation the SDA provider? (Yes/No):</t>
  </si>
  <si>
    <t>NDIS registered provider? Yes/No</t>
  </si>
  <si>
    <t>Name of Organisation (disability services provider):</t>
  </si>
  <si>
    <r>
      <t xml:space="preserve">In what </t>
    </r>
    <r>
      <rPr>
        <i/>
        <u/>
        <sz val="12"/>
        <color theme="1"/>
        <rFont val="Calibri"/>
        <family val="2"/>
        <scheme val="minor"/>
      </rPr>
      <t>calendar</t>
    </r>
    <r>
      <rPr>
        <sz val="12"/>
        <color theme="1"/>
        <rFont val="Calibri"/>
        <family val="2"/>
        <scheme val="minor"/>
      </rPr>
      <t xml:space="preserve"> year did your organisation commence operations? Enter in format YYYY</t>
    </r>
  </si>
  <si>
    <t xml:space="preserve">Provide Modified Monash Model* remoteness where majority of Disability Revenue is generated in </t>
  </si>
  <si>
    <t>Is home a Specialist Disability Accommodation (SDA) home? (Yes/No):</t>
  </si>
  <si>
    <t xml:space="preserve">If Yes, </t>
  </si>
  <si>
    <t xml:space="preserve">For the purposes of financial reporting to ACNC or otherwise, a reporting group is made up of individual organisations. </t>
  </si>
  <si>
    <t xml:space="preserve">Is your Organisation part of a Reporting Group? Yes/No
</t>
  </si>
  <si>
    <t>We are trying to determine whether the group has structured its companies into operating companies and property companies</t>
  </si>
  <si>
    <t xml:space="preserve">Are the property and services of your Organisation in separate reporting entities? Yes/No. 
</t>
  </si>
  <si>
    <t>Demographic</t>
  </si>
  <si>
    <t>Allied Health</t>
  </si>
  <si>
    <t>Support Coordination</t>
  </si>
  <si>
    <r>
      <t xml:space="preserve">Location of clients (mark box with </t>
    </r>
    <r>
      <rPr>
        <b/>
        <sz val="12"/>
        <color rgb="FF0070C0"/>
        <rFont val="Wingdings"/>
        <charset val="2"/>
      </rPr>
      <t>ü</t>
    </r>
    <r>
      <rPr>
        <b/>
        <sz val="12"/>
        <color rgb="FF0070C0"/>
        <rFont val="Calibri"/>
        <family val="2"/>
        <scheme val="minor"/>
      </rPr>
      <t>)</t>
    </r>
  </si>
  <si>
    <t xml:space="preserve">Indicate the location of the clients that your organisation provides services/ delivers supports to </t>
  </si>
  <si>
    <t>For providers with a large number of homes, you are welcome to create your own csv file with this data and email this to us if this is more convenient for you</t>
  </si>
  <si>
    <t>Whether or not the home includes Onsite Overnight Accommodation (OOA) (Yes/No):</t>
  </si>
  <si>
    <t>Whether the home has sprinklers (Yes/No):</t>
  </si>
  <si>
    <t>Whether the home has an additional breakout room (Yes/No):</t>
  </si>
  <si>
    <t>Year</t>
  </si>
  <si>
    <t>Due date for analysis report</t>
  </si>
  <si>
    <r>
      <t>·</t>
    </r>
    <r>
      <rPr>
        <sz val="7"/>
        <color rgb="FF4BACC6"/>
        <rFont val="Times New Roman"/>
        <family val="1"/>
      </rPr>
      <t xml:space="preserve">         </t>
    </r>
    <r>
      <rPr>
        <sz val="11"/>
        <color rgb="FF000000"/>
        <rFont val="Calibri"/>
        <family val="2"/>
        <scheme val="minor"/>
      </rPr>
      <t>Organisation</t>
    </r>
  </si>
  <si>
    <r>
      <t>·</t>
    </r>
    <r>
      <rPr>
        <sz val="7"/>
        <color rgb="FF4BACC6"/>
        <rFont val="Times New Roman"/>
        <family val="1"/>
      </rPr>
      <t xml:space="preserve">         </t>
    </r>
    <r>
      <rPr>
        <sz val="11"/>
        <color rgb="FF000000"/>
        <rFont val="Calibri"/>
        <family val="2"/>
        <scheme val="minor"/>
      </rPr>
      <t xml:space="preserve">Segment </t>
    </r>
  </si>
  <si>
    <r>
      <t>·</t>
    </r>
    <r>
      <rPr>
        <sz val="7"/>
        <color rgb="FF4BACC6"/>
        <rFont val="Times New Roman"/>
        <family val="1"/>
      </rPr>
      <t xml:space="preserve">         </t>
    </r>
    <r>
      <rPr>
        <sz val="11"/>
        <color rgb="FF000000"/>
        <rFont val="Calibri"/>
        <family val="2"/>
        <scheme val="minor"/>
      </rPr>
      <t xml:space="preserve">Demographic </t>
    </r>
  </si>
  <si>
    <t>Forms to be completed
(where applicable)</t>
  </si>
  <si>
    <t>Deadline for
data submission</t>
  </si>
  <si>
    <t>Due date for individual benchmark report distribution</t>
  </si>
  <si>
    <t>SMALL</t>
  </si>
  <si>
    <t>MEDIUM</t>
  </si>
  <si>
    <t>LARGE</t>
  </si>
  <si>
    <t>Number of homes</t>
  </si>
  <si>
    <t>Number of clients</t>
  </si>
  <si>
    <t>1 to 4</t>
  </si>
  <si>
    <t>1 to 200</t>
  </si>
  <si>
    <t>5 to 20</t>
  </si>
  <si>
    <t>201 to 750</t>
  </si>
  <si>
    <t>More than 20</t>
  </si>
  <si>
    <t>More than 750</t>
  </si>
  <si>
    <t>Joining Fee</t>
  </si>
  <si>
    <t>HOMES</t>
  </si>
  <si>
    <t>SUMMARY OF FEES</t>
  </si>
  <si>
    <t>Participation Fee Per Service</t>
  </si>
  <si>
    <t>Per Annum</t>
  </si>
  <si>
    <t>$</t>
  </si>
  <si>
    <t>$300 ea</t>
  </si>
  <si>
    <t>Eleventh to Twentieth (11 - 20)</t>
  </si>
  <si>
    <t>$2,700 + $200 ea(11th - 20th)</t>
  </si>
  <si>
    <t>$1,200 + $250 ea (5th -10th)</t>
  </si>
  <si>
    <t>$4,700 + $150 ea (21st - 100th)</t>
  </si>
  <si>
    <t>$16,700 + $0 ea (101st +)</t>
  </si>
  <si>
    <t>OTHER DISABILITY SERVICES</t>
  </si>
  <si>
    <t>Participation Fee Per Client</t>
  </si>
  <si>
    <t>Per Client</t>
  </si>
  <si>
    <t>Up to Five (1-5)</t>
  </si>
  <si>
    <t>Six to Twenty (6-20)</t>
  </si>
  <si>
    <t>Twenty-One to Fifty (21-50)</t>
  </si>
  <si>
    <t>Fifty-One to Two-Hundred (51-200)</t>
  </si>
  <si>
    <t>Two-Hundred &amp; One to Four-Hundred (201-400)</t>
  </si>
  <si>
    <t>Four-Hundred &amp; One to Seven-Hundred &amp; Fifty (401-750)</t>
  </si>
  <si>
    <t>Seven-Hundred &amp; Fifty-One to Two Thousand (751-2000)</t>
  </si>
  <si>
    <t>Two Thousand &amp; One &amp; thereafter (2001+)</t>
  </si>
  <si>
    <t>$1,730 + $6 ea (201-400)</t>
  </si>
  <si>
    <t>$2,930 + $5 ea (401-750)</t>
  </si>
  <si>
    <t>$4,680 + $3 ea (751-2,000)</t>
  </si>
  <si>
    <t>$8,430 (2,001+)</t>
  </si>
  <si>
    <t>$140 + $18 ea (6-20)</t>
  </si>
  <si>
    <t>$410 + $9 ea (21-50)</t>
  </si>
  <si>
    <t>$680 + $7 ea (51-200)</t>
  </si>
  <si>
    <t>Accounts Payable email address and phone number</t>
  </si>
  <si>
    <t xml:space="preserve">   SDA building type (Select option)</t>
  </si>
  <si>
    <t xml:space="preserve">   SDA Design Category (Select option)</t>
  </si>
  <si>
    <t xml:space="preserve">Number of bedrooms deemed by your organisation to be available for residents </t>
  </si>
  <si>
    <t>First to Forth (1 - 4)</t>
  </si>
  <si>
    <t>Fifth to Tenth (5 -10)</t>
  </si>
  <si>
    <t>One-Hundred &amp; One &amp; Thereafter (101+)</t>
  </si>
  <si>
    <t>Twenty-First to One-Hundred (21 - 100)</t>
  </si>
  <si>
    <t xml:space="preserve">   Is the home a Former State Government Dwelling? (Yes/No):</t>
  </si>
  <si>
    <t>The one-off Joining Fee is based on the total number of Supported Independent Living (SIL) and Specialist Disability Accommodation (SDA) homes and the number of disability clients (NDIS participants plus fee for service clients less SIL participants) of each organisation. 
The fees shown below do not include GST.</t>
  </si>
  <si>
    <t xml:space="preserve">Other Disability Services including Daily Living (Non-SIL), Social and Community Participation services, Allied Health, Supported Employment services, and support coordination (quarterly) </t>
  </si>
  <si>
    <t xml:space="preserve">SIL and SDA services including occupied bed days (quarterly) </t>
  </si>
  <si>
    <t>Details of the individual line items for which data is collected and the definitions of each of these line items are included in the Participant's Kit.  For SIL and SDA homes the line items will be collected under the following major headings:</t>
  </si>
  <si>
    <t>SIL Daily Living Income</t>
  </si>
  <si>
    <t>SIL Daily Living Expenditure</t>
  </si>
  <si>
    <t>SDA Accommodation Income</t>
  </si>
  <si>
    <t>SDA Accommodation Expenditure</t>
  </si>
  <si>
    <t>Please note: If an organisation has both SIL and SDA homes as well as other disability services there is only one one-off joining fee.</t>
  </si>
  <si>
    <t>Registration - Supported Independent Living (SIL) and Supported Disability Accommodation (SDA) Homes</t>
  </si>
  <si>
    <t xml:space="preserve">HOMES </t>
  </si>
  <si>
    <t>SOFTWARE SURVEY</t>
  </si>
  <si>
    <t>3. SIL &amp; SDA Homes</t>
  </si>
  <si>
    <t>Where there is a special survey, an addendum report will be provided on the results of that survey.  Examples of a special survey include: deep dive reports on administration costs, workforce, allied health, systems and software</t>
  </si>
  <si>
    <t>* Areas of remoteness are classified by the NDIS using the Modified Monash Model (MMM). The MMM is a classification system that categorises metropolitan, regional, and remote areas according to their population size and isolation. The MMM classifies Australia into seven geographic areas of remoteness: MMM1: Major cities MMM2: Regional areas with population &gt; 50,000 MMM3: Regional areas with population between 15,000 and 50,000 MMM4: Regional areas with population between 5,000 and 15,000 MMM5: Regional areas with population &lt; 5,000 MMM6: Remote areas MMM7: Very Remote areas Where appropriate, areas MMM2 to MMM5 are sometimes referred to collectively in the report as “regional areas”.</t>
  </si>
  <si>
    <t>SIL &amp; SDA Homes</t>
  </si>
  <si>
    <t>Advise StewartBrown of any changes in details of a home that are likely to or have affected the results of the home in a significant manner.  Examples of such matters might include changes to council decisions, redevelopment work on the home, and compliance action by the Government;</t>
  </si>
  <si>
    <r>
      <t>·</t>
    </r>
    <r>
      <rPr>
        <sz val="7"/>
        <color rgb="FF4BACC6"/>
        <rFont val="Times New Roman"/>
        <family val="1"/>
      </rPr>
      <t xml:space="preserve">         </t>
    </r>
    <r>
      <rPr>
        <sz val="11"/>
        <color rgb="FF000000"/>
        <rFont val="Calibri"/>
        <family val="2"/>
        <scheme val="minor"/>
      </rPr>
      <t>SIL Services, DL services, S&amp;CP
        services, Allied Health, Supported
        Employment, Support Coordination</t>
    </r>
  </si>
  <si>
    <t xml:space="preserve">   SDA type (Select option)</t>
  </si>
  <si>
    <t>S&amp;CP services</t>
  </si>
  <si>
    <t>(calculated)</t>
  </si>
  <si>
    <t>Clients receiving SIL and or SDA supports or Services</t>
  </si>
  <si>
    <t xml:space="preserve">* Other Disability Services include Daily Living Non-SIL, Social &amp; Community Participation, Allied Health, Supported Employment and Support Coordination.
</t>
  </si>
  <si>
    <t>Total number of clients</t>
  </si>
  <si>
    <t>Number of clients as at 30 June 2022 (NDIS participants plus fee-for-service clients)</t>
  </si>
  <si>
    <t>Clients receiving Other Disability Supports or Services*</t>
  </si>
  <si>
    <t>DL Non-SIL services</t>
  </si>
  <si>
    <r>
      <t>Note:</t>
    </r>
    <r>
      <rPr>
        <i/>
        <sz val="11"/>
        <color rgb="FFFF3399"/>
        <rFont val="Calibri"/>
        <family val="2"/>
        <scheme val="minor"/>
      </rPr>
      <t xml:space="preserve"> </t>
    </r>
    <r>
      <rPr>
        <i/>
        <sz val="11"/>
        <color theme="1"/>
        <rFont val="Calibri"/>
        <family val="2"/>
        <scheme val="minor"/>
      </rPr>
      <t xml:space="preserve"> It is </t>
    </r>
    <r>
      <rPr>
        <b/>
        <i/>
        <u/>
        <sz val="11"/>
        <color theme="1"/>
        <rFont val="Calibri"/>
        <family val="2"/>
        <scheme val="minor"/>
      </rPr>
      <t>critical</t>
    </r>
    <r>
      <rPr>
        <i/>
        <sz val="11"/>
        <color theme="1"/>
        <rFont val="Calibri"/>
        <family val="2"/>
        <scheme val="minor"/>
      </rPr>
      <t xml:space="preserve"> that deadlines be adhered to by all participants to allow for the timely entering of data and distribution of reports.  If any organisation finds that they cannot meet these deadlines, please let us know as soon as possible.</t>
    </r>
  </si>
  <si>
    <r>
      <t xml:space="preserve">For 12 months to </t>
    </r>
    <r>
      <rPr>
        <u/>
        <sz val="11"/>
        <color rgb="FF000000"/>
        <rFont val="Calibri"/>
        <family val="2"/>
        <scheme val="minor"/>
      </rPr>
      <t>June-23</t>
    </r>
  </si>
  <si>
    <t>Service ID:</t>
  </si>
  <si>
    <t>SA2 Mapping:</t>
  </si>
  <si>
    <t>Major Cities of Australia</t>
  </si>
  <si>
    <t>Inner Regional Australia</t>
  </si>
  <si>
    <t>Outer Regional Australia</t>
  </si>
  <si>
    <t>Remote Australia</t>
  </si>
  <si>
    <t>Very Remote Australia</t>
  </si>
  <si>
    <t>MMM1</t>
  </si>
  <si>
    <t>MMM2</t>
  </si>
  <si>
    <t>MMM3</t>
  </si>
  <si>
    <t>MMM4</t>
  </si>
  <si>
    <t>MMM5</t>
  </si>
  <si>
    <t>MMM6</t>
  </si>
  <si>
    <t>MMM7</t>
  </si>
  <si>
    <t>ABS Remoteness (Office Use):</t>
  </si>
  <si>
    <t>(Insert Signature - Image)</t>
  </si>
  <si>
    <t>DL Services (Daily Living - Non SIL)</t>
  </si>
  <si>
    <t>S&amp;CP Services (Social and Community Participation)</t>
  </si>
  <si>
    <t>Is home owned or rented?**</t>
  </si>
  <si>
    <t>Owned Supported Independent Living Home:</t>
  </si>
  <si>
    <t>- This type of home is privately owned or client's house</t>
  </si>
  <si>
    <t>- Owned supported independent living homes are typically used for a small number of SIL/ILO services.</t>
  </si>
  <si>
    <t>Rented Supported Independent Living Home:</t>
  </si>
  <si>
    <t>*</t>
  </si>
  <si>
    <t xml:space="preserve">isolation. The MMM classifies Australia into seven geographic areas of remoteness: MMM1: Major cities MMM2: Regional areas with population &gt; 50,000 MMM3: Regional areas with population between 15,000 and 50,000 </t>
  </si>
  <si>
    <t>MMM4: Regional areas with population between 5,000 and 15,000 MMM5: Regional areas with population &lt; 5,000 MMM6: Remote areas MMM7: Very Remote areas Where appropriate, areas MMM2 to MMM5</t>
  </si>
  <si>
    <t>sometimes referred to collectively in the report as “regional areas”.</t>
  </si>
  <si>
    <t xml:space="preserve">Areas of remoteness are classified by the NDIS using the Modified Monash Model (MMM). The MMM is a classification system that categorises metropolitan, regional and remote areas according to their population size and </t>
  </si>
  <si>
    <t>**</t>
  </si>
  <si>
    <t>Financial Year 2023</t>
  </si>
  <si>
    <r>
      <t xml:space="preserve">Is the integration from Payroll to Financials (mark box with </t>
    </r>
    <r>
      <rPr>
        <sz val="12"/>
        <rFont val="Wingdings"/>
        <charset val="2"/>
      </rPr>
      <t>ü</t>
    </r>
    <r>
      <rPr>
        <sz val="12"/>
        <rFont val="Calibri"/>
        <family val="2"/>
        <scheme val="minor"/>
      </rPr>
      <t>)</t>
    </r>
  </si>
  <si>
    <r>
      <t xml:space="preserve">Is the integration between Rostering and Payroll (mark box with </t>
    </r>
    <r>
      <rPr>
        <sz val="12"/>
        <rFont val="Wingdings"/>
        <charset val="2"/>
      </rPr>
      <t>ü</t>
    </r>
    <r>
      <rPr>
        <sz val="12"/>
        <rFont val="Calibri"/>
        <family val="2"/>
        <scheme val="minor"/>
      </rPr>
      <t>)</t>
    </r>
  </si>
  <si>
    <t xml:space="preserve">What software is used for the following tasks in disability services? </t>
  </si>
  <si>
    <r>
      <t xml:space="preserve">What software applications does your disability software integrate with? (mark box with </t>
    </r>
    <r>
      <rPr>
        <sz val="11"/>
        <rFont val="Wingdings"/>
        <charset val="2"/>
      </rPr>
      <t>ü</t>
    </r>
    <r>
      <rPr>
        <sz val="11"/>
        <rFont val="Calibri"/>
        <family val="2"/>
        <scheme val="minor"/>
      </rPr>
      <t>)</t>
    </r>
  </si>
  <si>
    <r>
      <t xml:space="preserve">Is the integration between Disability software and Financial software (mark box with </t>
    </r>
    <r>
      <rPr>
        <sz val="11"/>
        <rFont val="Wingdings"/>
        <charset val="2"/>
      </rPr>
      <t>ü</t>
    </r>
    <r>
      <rPr>
        <sz val="11"/>
        <rFont val="Calibri"/>
        <family val="2"/>
        <scheme val="minor"/>
      </rPr>
      <t>)</t>
    </r>
  </si>
  <si>
    <r>
      <t xml:space="preserve">Is the integration between Disability software and the NDIS portal (PRODA) (mark box with </t>
    </r>
    <r>
      <rPr>
        <sz val="11"/>
        <rFont val="Wingdings"/>
        <charset val="2"/>
      </rPr>
      <t>ü</t>
    </r>
    <r>
      <rPr>
        <sz val="11"/>
        <rFont val="Calibri"/>
        <family val="2"/>
        <scheme val="minor"/>
      </rPr>
      <t>)</t>
    </r>
  </si>
  <si>
    <t xml:space="preserve">What other software does you organisation use? (i.e Property </t>
  </si>
  <si>
    <r>
      <t xml:space="preserve">What reporting tools does your organisation employ? (mark box with </t>
    </r>
    <r>
      <rPr>
        <sz val="11"/>
        <rFont val="Wingdings"/>
        <charset val="2"/>
      </rPr>
      <t>ü</t>
    </r>
    <r>
      <rPr>
        <sz val="11"/>
        <rFont val="Calibri"/>
        <family val="2"/>
        <scheme val="minor"/>
      </rPr>
      <t>)</t>
    </r>
  </si>
  <si>
    <t>Financial Year 2024</t>
  </si>
  <si>
    <t xml:space="preserve">Operating Turnover of Organisation 2022/23:  </t>
  </si>
  <si>
    <r>
      <t xml:space="preserve">Considering your organisation's </t>
    </r>
    <r>
      <rPr>
        <i/>
        <u/>
        <sz val="12"/>
        <color theme="1"/>
        <rFont val="Calibri"/>
        <family val="2"/>
        <scheme val="minor"/>
      </rPr>
      <t>financial</t>
    </r>
    <r>
      <rPr>
        <sz val="12"/>
        <color theme="1"/>
        <rFont val="Calibri"/>
        <family val="2"/>
        <scheme val="minor"/>
      </rPr>
      <t xml:space="preserve"> year which ended in 2023, did your organisation commence operations during this period? Y/N</t>
    </r>
  </si>
  <si>
    <t>Employment Services (including supported employment, DES, SLES and other state-based employment programs)</t>
  </si>
  <si>
    <t>DISABILITY SERVICES FINANCIAL BENCHMARK</t>
  </si>
  <si>
    <t xml:space="preserve">Thank you for your interest in participating in our StewartBrown Disability Services Financial Benchmark. </t>
  </si>
  <si>
    <t>We are pleased to provide you with this Registration Kit and look forward to your future participation in this Benchmark.</t>
  </si>
  <si>
    <t>The Registration Kit contains all the information that you will need to understand the Benchmark process; the outcomes of the Benchmark and the responsibilities of each party to the Benchmark.  You are encouraged to read the documentation contained in this kit carefully.  Please contact us if there is something that you need clarified.  We encourage all our participants to be completely aware of the processes and responsibilities prior to signing on for the Benchmark.  The majority of these are set out within the terms and conditions of the program.</t>
  </si>
  <si>
    <t>7. Benchmark Timetable</t>
  </si>
  <si>
    <t>8. Terms and Conditions of the Benchmark</t>
  </si>
  <si>
    <t xml:space="preserve">Once you have registered to participate in our Benchmark you will be provided with a Participant’s Kit.  This contains all the forms in both a hard copy and electronic format to be able to provide us with your data in the proper format.  You are also provided with a detailed line-by-line description of what should be included and what should be excluded in any individual data line item.  This helps us to ensure that the data that we are collecting and analysing is comparable on a like for like basis. </t>
  </si>
  <si>
    <t>If you have any questions regarding this Benchmark or either of the kits you can contact any of the following people for assistance:</t>
  </si>
  <si>
    <t>Benchmark Administrator</t>
  </si>
  <si>
    <t>BACKGROUND &amp; PURPOSE OF BENCHMARK</t>
  </si>
  <si>
    <t>It is important for all participants to understand some of the background and purpose of the Benchmark and its outcomes. This service grew out of a need by management to be able to compare and contrast their operations to that of other homes and services within the industry. This was to assist them in improving the financial performance of their operations and to ultimately adopt best practice.   </t>
  </si>
  <si>
    <t xml:space="preserve">StewartBrown is partnering with National Disability Services (NDS) to deliver this Disability Services Financial Benchmark. The Benchmark will collect financial performance, equity, and staffing data on a quarterly basis; giving disability service providers the ability to benchmark their data at an organisational level and across different service types. </t>
  </si>
  <si>
    <t>The results of the Benchmark may also be used for other purposes.  It is likely that summary data will be used by industry bodies to lobby Government and in the formulation of policy.  If data is provided to outside parties, at no time are the results of individual participating organisations identified.  The only data supplied is in a summary format.</t>
  </si>
  <si>
    <r>
      <t xml:space="preserve">Commence Benchmark participation (mark box with </t>
    </r>
    <r>
      <rPr>
        <b/>
        <sz val="12"/>
        <color rgb="FF0070C0"/>
        <rFont val="Wingdings"/>
        <charset val="2"/>
      </rPr>
      <t>ü</t>
    </r>
    <r>
      <rPr>
        <b/>
        <i/>
        <sz val="12"/>
        <color rgb="FF0070C0"/>
        <rFont val="Calibri"/>
        <family val="2"/>
        <scheme val="minor"/>
      </rPr>
      <t>)</t>
    </r>
  </si>
  <si>
    <r>
      <t xml:space="preserve">Benchmark participation (mark box with </t>
    </r>
    <r>
      <rPr>
        <b/>
        <sz val="12"/>
        <color rgb="FF0070C0"/>
        <rFont val="Wingdings"/>
        <charset val="2"/>
      </rPr>
      <t>ü</t>
    </r>
    <r>
      <rPr>
        <b/>
        <i/>
        <sz val="12"/>
        <color rgb="FF0070C0"/>
        <rFont val="Calibri"/>
        <family val="2"/>
        <scheme val="minor"/>
      </rPr>
      <t>)</t>
    </r>
  </si>
  <si>
    <r>
      <t xml:space="preserve">Main Contact </t>
    </r>
    <r>
      <rPr>
        <sz val="12"/>
        <color theme="1"/>
        <rFont val="Calibri"/>
        <family val="2"/>
        <scheme val="minor"/>
      </rPr>
      <t>(for all general Benchmark queries and administration)</t>
    </r>
  </si>
  <si>
    <t>Financial Benchmark and agree to accept those terms and conditions as outlined in this application form.</t>
  </si>
  <si>
    <t>Disability Benchmark Timetable</t>
  </si>
  <si>
    <r>
      <t>BENCHMARK TIMETABLE</t>
    </r>
    <r>
      <rPr>
        <sz val="8"/>
        <color theme="1"/>
        <rFont val="Calibri"/>
        <family val="2"/>
        <scheme val="minor"/>
      </rPr>
      <t> </t>
    </r>
  </si>
  <si>
    <t>The terms and conditions of participating in this Benchmark cover the following matters:</t>
  </si>
  <si>
    <t>As the provider of the Financial Benchmark service, StewartBrown will:</t>
  </si>
  <si>
    <t>Provide a report on the Benchmark results including a general analysis of results across all homes and a report comparing industry results and the results of each participating home within the participating organisation;</t>
  </si>
  <si>
    <t>Provide the Benchmark on a 6-monthly basis with aim to become quarterly basis;</t>
  </si>
  <si>
    <t>Distribute reports in accordance with the Benchmark Timetable;</t>
  </si>
  <si>
    <t>Organisations participating in the Financial Benchmark service will:</t>
  </si>
  <si>
    <t>Provide the data to StewartBrown in the format set out in the Participant's Kit (as amended from time to time), and by the deadline as set out in the Benchmark Timetable provided to participants;</t>
  </si>
  <si>
    <t>Respect and abide by the privacy and copyright standards set out in these Terms and Conditions in relation to all materials and reports provided to participants as part of the Benchmark process;</t>
  </si>
  <si>
    <t>Ensure the annual participation fee is paid in a timely manner to continue Benchmark participation;</t>
  </si>
  <si>
    <t>Line item definitions for each item included in the Benchmark in the same format as the data collection forms;</t>
  </si>
  <si>
    <t>We will work with participants to develop reports produced by their accounting system in the format required by the Benchmark so as to minimise work involved in completing the data collection forms.  We will accept electronic files containing the data in the correct format by way of e-mail or Zip file.</t>
  </si>
  <si>
    <t>The Benchmark will collect financial data for the following operations:</t>
  </si>
  <si>
    <t>Organisational Data (biannual – December and June Benchmark)</t>
  </si>
  <si>
    <t>Demographic Data (annual June Benchmark)</t>
  </si>
  <si>
    <t>A generic report based upon the overall results of the Benchmark, which will analyse the results and include summary tables of data. This report is dynamic in style and content and we will always look to participants for suggestions for information to be included in the report and/or a video presentation of the Benchmark results ;</t>
  </si>
  <si>
    <t>Only data and other information necessary to produce the Benchmark will be collected from participants</t>
  </si>
  <si>
    <t>StewartBrown and all participants will abide by the following with respect to confidentiality of information collected or produced as part of the Benchmark:</t>
  </si>
  <si>
    <t>For training and marketing purposes, StewartBrown has the right to publish data resulting from the Benchmark as examples of the benchmarking process. However, such examples will not identify any of the participating organisations.</t>
  </si>
  <si>
    <t>Any report or material provided to participants as part of the Benchmark process will be kept confidential by the participant.</t>
  </si>
  <si>
    <t>Where StewartBrown facilitates contact between participants to discuss the Benchmark results, such discussions and any information shared between participants will be kept confidential by the participants.</t>
  </si>
  <si>
    <t>Unauthorised copying of any material or report produced by StewartBrown as part of the Benchmark process is not permitted.  Copying and distribution of such material will only be permitted after receiving the express written permission of StewartBrown.</t>
  </si>
  <si>
    <t>All parties to this Benchmark process should be committed to the quality of information provided and the continuous improvement of the service. To this end:</t>
  </si>
  <si>
    <t>StewartBrown will ensure that procedures are in place to safeguard the integrity of the information produced in the Benchmark process.</t>
  </si>
  <si>
    <t>StewartBrown will continue to provide means of receiving feedback from participants in the Benchmark and will endeavour to act upon that feedback where considered practicable and useful to participants as a whole.</t>
  </si>
  <si>
    <t xml:space="preserve">Advise StewartBrown of any changes in details regarding the contact details for the data collection and for the receipt of Benchmark reports. </t>
  </si>
  <si>
    <t>The materials and reports deemed to be included in the Benchmark process include, but are not limited to:</t>
  </si>
  <si>
    <t>The fees for participating in the Disability Services Financial Benchmark in the year ending 30 June 2023 are as follows:</t>
  </si>
  <si>
    <t xml:space="preserve">The joining fee includes the provision of the Participant's Kit and training of the staff providing the data for the Benchmark.  It also includes the set-up of these programs on our systems and access to our benchmarking website.   </t>
  </si>
  <si>
    <t>As an incentive to join the Benchmark in its first year, the one-off joining fee will be waived for providers that join in the 2023 Benchmark.</t>
  </si>
  <si>
    <t>The Benchmark Participation Fees exclude GST and are expressed as a cost per annum (includes 4 Benchmark periods).  These fees are based on the number of homes (SIL and/or SDA) and the number of Other Services (excludes SIL Daily Living Services and SDA Supported) Clients. The fees are, as follows:</t>
  </si>
  <si>
    <t xml:space="preserve">The fee for each additional home/client decreases as the total number of homes/clients increases.  In this way, all organisations will pay the same fee for their “first” home/client. Please find below an example of the participation fees to join the SIL and SDA homes and other disability services. </t>
  </si>
  <si>
    <t>The annual fee for an organisation with ten homes to join the Benchmark would be calculated as follows:</t>
  </si>
  <si>
    <t>The annual fee for an organisation with twenty-five disability clients to join the Benchmark would be calculated as follows:</t>
  </si>
  <si>
    <t>The Participation Fees are reviewed annually. The next review will apply from the September 2023 Benchmark.</t>
  </si>
  <si>
    <t>- The organisation providing support services owns The property directly.</t>
  </si>
  <si>
    <t>- The organisation providing support services is in a management agreement with another entity, such as an SDA provider. The property owner could be</t>
  </si>
  <si>
    <t>- an external management company that is not related to The organisation providing support services.</t>
  </si>
  <si>
    <t>- An external management company that is related to the organisation providing support services (such as an opco/propco)</t>
  </si>
  <si>
    <t>Director</t>
  </si>
  <si>
    <t>Managing 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</si>
</sst>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4" formatCode="_-&quot;$&quot;* #,##0.00_-;\-&quot;$&quot;* #,##0.00_-;_-&quot;$&quot;* &quot;-&quot;??_-;_-@_-"/>
    <numFmt numFmtId="43" formatCode="_-* #,##0.00_-;\-* #,##0.00_-;_-* &quot;-&quot;??_-;_-@_-"/>
    <numFmt numFmtId="164" formatCode="_(* #,##0_);_(* \(#,##0\);_(* &quot;-&quot;??_);_(@_)"/>
    <numFmt numFmtId="165" formatCode="&quot;$&quot;#,##0.00"/>
    <numFmt numFmtId="166" formatCode="##\ ###\ ###\ ###\ ###"/>
    <numFmt numFmtId="167" formatCode="\(0#\)\ ####\ ####"/>
    <numFmt numFmtId="168" formatCode="_-* #,##0_-;\-* #,##0_-;_-* &quot;-&quot;??_-;_-@_-"/>
  </numFmts>
  <fonts count="53" x14ac:knownFonts="1">
    <font>
      <sz val="11"/>
      <color theme="1"/>
      <name val="Calibri"/>
      <family val="2"/>
      <scheme val="minor"/>
    </font>
    <font>
      <sz val="11"/>
      <color theme="1"/>
      <name val="Calibri"/>
      <family val="2"/>
      <scheme val="minor"/>
    </font>
    <font>
      <sz val="12"/>
      <color theme="1"/>
      <name val="Calibri"/>
      <family val="2"/>
      <scheme val="minor"/>
    </font>
    <font>
      <sz val="10"/>
      <name val="Calibri"/>
      <family val="2"/>
      <scheme val="minor"/>
    </font>
    <font>
      <sz val="10"/>
      <color theme="1" tint="0.34998626667073579"/>
      <name val="Calibri"/>
      <family val="2"/>
      <scheme val="minor"/>
    </font>
    <font>
      <sz val="14"/>
      <color theme="1" tint="0.34998626667073579"/>
      <name val="Calibri"/>
      <family val="2"/>
      <scheme val="minor"/>
    </font>
    <font>
      <i/>
      <sz val="11"/>
      <color theme="1"/>
      <name val="Calibri"/>
      <family val="2"/>
      <scheme val="minor"/>
    </font>
    <font>
      <sz val="11"/>
      <name val="Times New Roman"/>
      <family val="1"/>
    </font>
    <font>
      <sz val="11"/>
      <name val="Calibri"/>
      <family val="2"/>
      <scheme val="minor"/>
    </font>
    <font>
      <b/>
      <i/>
      <sz val="10"/>
      <name val="Calibri"/>
      <family val="2"/>
      <scheme val="minor"/>
    </font>
    <font>
      <b/>
      <sz val="18"/>
      <color rgb="FF333399"/>
      <name val="Calibri"/>
      <family val="2"/>
      <scheme val="minor"/>
    </font>
    <font>
      <b/>
      <i/>
      <sz val="12"/>
      <color rgb="FF0070C0"/>
      <name val="Calibri"/>
      <family val="2"/>
      <scheme val="minor"/>
    </font>
    <font>
      <b/>
      <sz val="11"/>
      <color rgb="FF0070C0"/>
      <name val="Calibri"/>
      <family val="2"/>
      <scheme val="minor"/>
    </font>
    <font>
      <i/>
      <sz val="11"/>
      <color rgb="FF0070C0"/>
      <name val="Calibri"/>
      <family val="2"/>
      <scheme val="minor"/>
    </font>
    <font>
      <b/>
      <sz val="12"/>
      <color rgb="FF0070C0"/>
      <name val="Calibri"/>
      <family val="2"/>
      <scheme val="minor"/>
    </font>
    <font>
      <u/>
      <sz val="12"/>
      <color rgb="FFFF3399"/>
      <name val="Calibri"/>
      <family val="2"/>
      <scheme val="minor"/>
    </font>
    <font>
      <sz val="12"/>
      <color rgb="FFFF3399"/>
      <name val="Calibri"/>
      <family val="2"/>
      <scheme val="minor"/>
    </font>
    <font>
      <b/>
      <sz val="12"/>
      <color theme="1"/>
      <name val="Calibri"/>
      <family val="2"/>
      <scheme val="minor"/>
    </font>
    <font>
      <b/>
      <i/>
      <sz val="11"/>
      <color rgb="FFFF3399"/>
      <name val="Calibri"/>
      <family val="2"/>
      <scheme val="minor"/>
    </font>
    <font>
      <sz val="8"/>
      <color theme="1"/>
      <name val="Calibri"/>
      <family val="2"/>
      <scheme val="minor"/>
    </font>
    <font>
      <u/>
      <sz val="11"/>
      <color theme="10"/>
      <name val="Calibri"/>
      <family val="2"/>
      <scheme val="minor"/>
    </font>
    <font>
      <i/>
      <u/>
      <sz val="11"/>
      <color rgb="FFFF3399"/>
      <name val="Calibri"/>
      <family val="2"/>
      <scheme val="minor"/>
    </font>
    <font>
      <i/>
      <sz val="11"/>
      <color rgb="FFFF3399"/>
      <name val="Calibri"/>
      <family val="2"/>
      <scheme val="minor"/>
    </font>
    <font>
      <b/>
      <i/>
      <u/>
      <sz val="11"/>
      <color theme="1"/>
      <name val="Calibri"/>
      <family val="2"/>
      <scheme val="minor"/>
    </font>
    <font>
      <sz val="12"/>
      <name val="Calibri"/>
      <family val="2"/>
      <scheme val="minor"/>
    </font>
    <font>
      <i/>
      <sz val="12"/>
      <color theme="1"/>
      <name val="Calibri"/>
      <family val="2"/>
      <scheme val="minor"/>
    </font>
    <font>
      <b/>
      <i/>
      <sz val="12"/>
      <color rgb="FFFF3399"/>
      <name val="Calibri"/>
      <family val="2"/>
      <scheme val="minor"/>
    </font>
    <font>
      <u/>
      <sz val="12"/>
      <color theme="10"/>
      <name val="Calibri"/>
      <family val="2"/>
      <scheme val="minor"/>
    </font>
    <font>
      <sz val="12"/>
      <color rgb="FF0000FF"/>
      <name val="Calibri"/>
      <family val="2"/>
      <scheme val="minor"/>
    </font>
    <font>
      <i/>
      <sz val="12"/>
      <name val="Calibri"/>
      <family val="2"/>
      <scheme val="minor"/>
    </font>
    <font>
      <sz val="12"/>
      <color theme="1"/>
      <name val="Adobe Devanagari"/>
      <family val="1"/>
    </font>
    <font>
      <b/>
      <sz val="11"/>
      <color rgb="FF333399"/>
      <name val="Calibri"/>
      <family val="2"/>
      <scheme val="minor"/>
    </font>
    <font>
      <sz val="12"/>
      <color rgb="FF0070C0"/>
      <name val="Calibri"/>
      <family val="2"/>
      <scheme val="minor"/>
    </font>
    <font>
      <b/>
      <i/>
      <sz val="12"/>
      <color theme="1"/>
      <name val="Calibri"/>
      <family val="2"/>
      <scheme val="minor"/>
    </font>
    <font>
      <b/>
      <i/>
      <sz val="12"/>
      <name val="Calibri"/>
      <family val="2"/>
      <scheme val="minor"/>
    </font>
    <font>
      <u/>
      <sz val="12"/>
      <color theme="1"/>
      <name val="Calibri"/>
      <family val="2"/>
      <scheme val="minor"/>
    </font>
    <font>
      <sz val="10"/>
      <name val="Wingdings"/>
      <charset val="2"/>
    </font>
    <font>
      <sz val="11"/>
      <color theme="1"/>
      <name val="Wingdings"/>
      <charset val="2"/>
    </font>
    <font>
      <sz val="8"/>
      <color rgb="FF000000"/>
      <name val="Segoe UI"/>
      <family val="2"/>
    </font>
    <font>
      <sz val="24"/>
      <color rgb="FFFFC000"/>
      <name val="Wingdings"/>
      <charset val="2"/>
    </font>
    <font>
      <b/>
      <sz val="11"/>
      <color theme="1"/>
      <name val="Calibri"/>
      <family val="2"/>
      <scheme val="minor"/>
    </font>
    <font>
      <i/>
      <u/>
      <sz val="12"/>
      <color theme="1"/>
      <name val="Calibri"/>
      <family val="2"/>
      <scheme val="minor"/>
    </font>
    <font>
      <b/>
      <sz val="12"/>
      <color rgb="FF0070C0"/>
      <name val="Wingdings"/>
      <charset val="2"/>
    </font>
    <font>
      <sz val="11"/>
      <color rgb="FF4BACC6"/>
      <name val="Symbol"/>
      <family val="1"/>
      <charset val="2"/>
    </font>
    <font>
      <sz val="7"/>
      <color rgb="FF4BACC6"/>
      <name val="Times New Roman"/>
      <family val="1"/>
    </font>
    <font>
      <b/>
      <sz val="11"/>
      <color rgb="FF000000"/>
      <name val="Calibri"/>
      <family val="2"/>
      <scheme val="minor"/>
    </font>
    <font>
      <sz val="11"/>
      <color rgb="FF000000"/>
      <name val="Calibri"/>
      <family val="2"/>
      <scheme val="minor"/>
    </font>
    <font>
      <u/>
      <sz val="11"/>
      <color rgb="FF000000"/>
      <name val="Calibri"/>
      <family val="2"/>
      <scheme val="minor"/>
    </font>
    <font>
      <sz val="11"/>
      <color theme="0"/>
      <name val="Calibri"/>
      <family val="2"/>
      <scheme val="minor"/>
    </font>
    <font>
      <b/>
      <sz val="10"/>
      <color rgb="FF000000"/>
      <name val="Calibri"/>
      <family val="2"/>
      <scheme val="minor"/>
    </font>
    <font>
      <sz val="10"/>
      <color rgb="FF000000"/>
      <name val="Calibri"/>
      <family val="2"/>
      <scheme val="minor"/>
    </font>
    <font>
      <sz val="12"/>
      <name val="Wingdings"/>
      <charset val="2"/>
    </font>
    <font>
      <sz val="11"/>
      <name val="Wingdings"/>
      <charset val="2"/>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9E1F2"/>
        <bgColor indexed="64"/>
      </patternFill>
    </fill>
    <fill>
      <patternFill patternType="solid">
        <fgColor theme="4" tint="0.79998168889431442"/>
        <bgColor indexed="64"/>
      </patternFill>
    </fill>
    <fill>
      <patternFill patternType="solid">
        <fgColor rgb="FF8DB3E2"/>
        <bgColor indexed="64"/>
      </patternFill>
    </fill>
    <fill>
      <patternFill patternType="solid">
        <fgColor rgb="FFC6D9F1"/>
        <bgColor indexed="64"/>
      </patternFill>
    </fill>
    <fill>
      <patternFill patternType="solid">
        <fgColor rgb="FFB2A1C7"/>
        <bgColor indexed="64"/>
      </patternFill>
    </fill>
    <fill>
      <patternFill patternType="solid">
        <fgColor rgb="FFE5DFE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theme="0"/>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indexed="64"/>
      </bottom>
      <diagonal/>
    </border>
    <border>
      <left/>
      <right style="medium">
        <color rgb="FFFFFFFF"/>
      </right>
      <top/>
      <bottom style="medium">
        <color indexed="64"/>
      </bottom>
      <diagonal/>
    </border>
    <border>
      <left style="medium">
        <color rgb="FFFFFFFF"/>
      </left>
      <right/>
      <top style="medium">
        <color rgb="FFFFFFFF"/>
      </top>
      <bottom style="medium">
        <color rgb="FFFFFFFF"/>
      </bottom>
      <diagonal/>
    </border>
    <border>
      <left style="medium">
        <color rgb="FFFFFFFF"/>
      </left>
      <right/>
      <top style="medium">
        <color rgb="FFFFFFFF"/>
      </top>
      <bottom/>
      <diagonal/>
    </border>
    <border>
      <left style="medium">
        <color rgb="FFFFFFFF"/>
      </left>
      <right/>
      <top/>
      <bottom style="medium">
        <color indexed="64"/>
      </bottom>
      <diagonal/>
    </border>
    <border>
      <left style="medium">
        <color rgb="FFFFFFFF"/>
      </left>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rgb="FFFFFFFF"/>
      </left>
      <right style="medium">
        <color rgb="FFFFFFFF"/>
      </right>
      <top style="medium">
        <color rgb="FFFFFFFF"/>
      </top>
      <bottom style="medium">
        <color theme="0"/>
      </bottom>
      <diagonal/>
    </border>
    <border>
      <left style="medium">
        <color rgb="FFFFFFFF"/>
      </left>
      <right style="medium">
        <color rgb="FFFFFFFF"/>
      </right>
      <top style="medium">
        <color indexed="64"/>
      </top>
      <bottom style="medium">
        <color theme="0"/>
      </bottom>
      <diagonal/>
    </border>
    <border>
      <left style="medium">
        <color rgb="FFFFFFFF"/>
      </left>
      <right style="medium">
        <color theme="0"/>
      </right>
      <top style="medium">
        <color theme="0"/>
      </top>
      <bottom style="medium">
        <color rgb="FFFFFFFF"/>
      </bottom>
      <diagonal/>
    </border>
    <border>
      <left style="medium">
        <color rgb="FFFFFFFF"/>
      </left>
      <right style="medium">
        <color theme="0"/>
      </right>
      <top style="medium">
        <color rgb="FFFFFFFF"/>
      </top>
      <bottom style="medium">
        <color rgb="FFFFFFFF"/>
      </bottom>
      <diagonal/>
    </border>
    <border>
      <left style="medium">
        <color rgb="FFFFFFFF"/>
      </left>
      <right/>
      <top style="medium">
        <color theme="0"/>
      </top>
      <bottom style="medium">
        <color rgb="FFFFFFFF"/>
      </bottom>
      <diagonal/>
    </border>
    <border>
      <left style="medium">
        <color rgb="FFFFFFFF"/>
      </left>
      <right style="medium">
        <color rgb="FFFFFFFF"/>
      </right>
      <top style="medium">
        <color theme="0"/>
      </top>
      <bottom style="medium">
        <color rgb="FFFFFFFF"/>
      </bottom>
      <diagonal/>
    </border>
    <border>
      <left style="medium">
        <color theme="0"/>
      </left>
      <right style="medium">
        <color theme="0"/>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style="medium">
        <color theme="0"/>
      </left>
      <right/>
      <top style="medium">
        <color rgb="FFFFFFFF"/>
      </top>
      <bottom style="medium">
        <color theme="0"/>
      </bottom>
      <diagonal/>
    </border>
    <border>
      <left style="medium">
        <color theme="0"/>
      </left>
      <right/>
      <top style="medium">
        <color theme="0"/>
      </top>
      <bottom style="medium">
        <color theme="0"/>
      </bottom>
      <diagonal/>
    </border>
  </borders>
  <cellStyleXfs count="7">
    <xf numFmtId="0" fontId="0" fillId="0" borderId="0"/>
    <xf numFmtId="43" fontId="1" fillId="0" borderId="0" applyFont="0" applyFill="0" applyBorder="0" applyAlignment="0" applyProtection="0"/>
    <xf numFmtId="0" fontId="7" fillId="0" borderId="0"/>
    <xf numFmtId="0" fontId="7" fillId="0" borderId="0"/>
    <xf numFmtId="0" fontId="1" fillId="0" borderId="0"/>
    <xf numFmtId="44" fontId="1" fillId="0" borderId="0" applyFont="0" applyFill="0" applyBorder="0" applyAlignment="0" applyProtection="0"/>
    <xf numFmtId="0" fontId="20" fillId="0" borderId="0" applyNumberFormat="0" applyFill="0" applyBorder="0" applyAlignment="0" applyProtection="0"/>
  </cellStyleXfs>
  <cellXfs count="194">
    <xf numFmtId="0" fontId="0" fillId="0" borderId="0" xfId="0"/>
    <xf numFmtId="0" fontId="0" fillId="2" borderId="0" xfId="0" applyFill="1"/>
    <xf numFmtId="0" fontId="2" fillId="2" borderId="0" xfId="0" applyFont="1" applyFill="1"/>
    <xf numFmtId="0" fontId="3" fillId="2" borderId="0" xfId="0" applyFont="1" applyFill="1"/>
    <xf numFmtId="0" fontId="4" fillId="2" borderId="0" xfId="0" applyFont="1" applyFill="1"/>
    <xf numFmtId="0" fontId="9" fillId="3" borderId="1" xfId="3" applyFont="1" applyFill="1" applyBorder="1" applyAlignment="1" applyProtection="1">
      <alignment horizontal="center" vertical="top" wrapText="1"/>
      <protection locked="0"/>
    </xf>
    <xf numFmtId="164" fontId="8" fillId="4" borderId="1" xfId="1" applyNumberFormat="1" applyFont="1" applyFill="1" applyBorder="1" applyProtection="1">
      <protection locked="0"/>
    </xf>
    <xf numFmtId="0" fontId="5" fillId="2" borderId="0" xfId="0" applyFont="1" applyFill="1" applyAlignment="1">
      <alignment horizontal="center"/>
    </xf>
    <xf numFmtId="0" fontId="10" fillId="0" borderId="0" xfId="0" applyFont="1" applyAlignment="1">
      <alignment vertical="center"/>
    </xf>
    <xf numFmtId="0" fontId="11" fillId="0" borderId="0" xfId="0" applyFont="1" applyAlignment="1">
      <alignment vertical="center"/>
    </xf>
    <xf numFmtId="0" fontId="2" fillId="0" borderId="0" xfId="0" applyFont="1"/>
    <xf numFmtId="0" fontId="0" fillId="0" borderId="0" xfId="4" applyFont="1"/>
    <xf numFmtId="0" fontId="0" fillId="0" borderId="0" xfId="0" applyAlignment="1">
      <alignment wrapText="1"/>
    </xf>
    <xf numFmtId="0" fontId="0" fillId="5" borderId="2" xfId="0" applyFill="1" applyBorder="1"/>
    <xf numFmtId="0" fontId="0" fillId="5" borderId="3" xfId="0" applyFill="1" applyBorder="1"/>
    <xf numFmtId="0" fontId="0" fillId="5" borderId="2" xfId="0" applyFill="1" applyBorder="1" applyAlignment="1">
      <alignment wrapText="1"/>
    </xf>
    <xf numFmtId="0" fontId="13" fillId="0" borderId="0" xfId="0" applyFont="1"/>
    <xf numFmtId="0" fontId="2"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5" fillId="2" borderId="0" xfId="0" applyFont="1" applyFill="1"/>
    <xf numFmtId="0" fontId="18" fillId="0" borderId="0" xfId="0" applyFont="1"/>
    <xf numFmtId="0" fontId="0" fillId="0" borderId="0" xfId="0" applyAlignment="1">
      <alignment vertical="center"/>
    </xf>
    <xf numFmtId="0" fontId="0" fillId="0" borderId="0" xfId="0" applyAlignment="1">
      <alignment horizontal="justify" vertical="center"/>
    </xf>
    <xf numFmtId="0" fontId="0" fillId="0" borderId="0" xfId="0" applyAlignment="1">
      <alignment vertical="center" wrapText="1"/>
    </xf>
    <xf numFmtId="0" fontId="6" fillId="0" borderId="0" xfId="0" applyFont="1" applyAlignment="1">
      <alignment vertical="center"/>
    </xf>
    <xf numFmtId="0" fontId="2" fillId="2" borderId="0" xfId="0" applyFont="1" applyFill="1" applyAlignment="1">
      <alignment wrapText="1"/>
    </xf>
    <xf numFmtId="0" fontId="14" fillId="2" borderId="0" xfId="0" applyFont="1" applyFill="1"/>
    <xf numFmtId="0" fontId="14" fillId="0" borderId="0" xfId="0" applyFont="1"/>
    <xf numFmtId="164" fontId="8" fillId="0" borderId="3" xfId="1" applyNumberFormat="1" applyFont="1" applyFill="1" applyBorder="1" applyProtection="1">
      <protection locked="0"/>
    </xf>
    <xf numFmtId="0" fontId="19" fillId="0" borderId="0" xfId="0" applyFont="1" applyAlignment="1">
      <alignment vertical="center"/>
    </xf>
    <xf numFmtId="17" fontId="2" fillId="2" borderId="0" xfId="0" applyNumberFormat="1" applyFont="1" applyFill="1" applyAlignment="1">
      <alignment horizontal="left"/>
    </xf>
    <xf numFmtId="0" fontId="24" fillId="2" borderId="0" xfId="2" applyFont="1" applyFill="1" applyAlignment="1">
      <alignment vertical="center" wrapText="1"/>
    </xf>
    <xf numFmtId="17" fontId="2" fillId="0" borderId="0" xfId="0" applyNumberFormat="1" applyFont="1" applyAlignment="1">
      <alignment horizontal="left"/>
    </xf>
    <xf numFmtId="0" fontId="25" fillId="0" borderId="0" xfId="0" applyFont="1"/>
    <xf numFmtId="0" fontId="26" fillId="0" borderId="0" xfId="0" applyFont="1"/>
    <xf numFmtId="0" fontId="27" fillId="0" borderId="0" xfId="6" applyFont="1"/>
    <xf numFmtId="0" fontId="25" fillId="0" borderId="0" xfId="0" applyFont="1" applyAlignment="1">
      <alignment vertical="center"/>
    </xf>
    <xf numFmtId="0" fontId="28" fillId="0" borderId="0" xfId="0" applyFont="1" applyAlignment="1">
      <alignment vertical="center"/>
    </xf>
    <xf numFmtId="0" fontId="24" fillId="0" borderId="0" xfId="0" applyFont="1" applyAlignment="1">
      <alignment vertical="center"/>
    </xf>
    <xf numFmtId="0" fontId="29" fillId="0" borderId="0" xfId="0" applyFont="1" applyAlignment="1">
      <alignment vertical="center"/>
    </xf>
    <xf numFmtId="0" fontId="2" fillId="0" borderId="0" xfId="0" applyFont="1" applyAlignment="1">
      <alignment horizontal="right"/>
    </xf>
    <xf numFmtId="0" fontId="2" fillId="0" borderId="0" xfId="0" applyFont="1" applyAlignment="1">
      <alignment horizontal="left" indent="1"/>
    </xf>
    <xf numFmtId="0" fontId="2" fillId="0" borderId="0" xfId="0" applyFont="1" applyAlignment="1">
      <alignment horizontal="right" vertical="top"/>
    </xf>
    <xf numFmtId="0" fontId="30" fillId="0" borderId="0" xfId="0" applyFont="1" applyAlignment="1">
      <alignment horizontal="right"/>
    </xf>
    <xf numFmtId="0" fontId="30" fillId="0" borderId="0" xfId="0" applyFont="1" applyAlignment="1">
      <alignment horizontal="right" vertical="top"/>
    </xf>
    <xf numFmtId="0" fontId="2" fillId="0" borderId="0" xfId="0" applyFont="1" applyAlignment="1">
      <alignment horizontal="right" vertical="top" indent="1"/>
    </xf>
    <xf numFmtId="0" fontId="2" fillId="0" borderId="0" xfId="0" applyFont="1" applyAlignment="1">
      <alignment horizontal="right" indent="1"/>
    </xf>
    <xf numFmtId="0" fontId="11" fillId="0" borderId="0" xfId="0" applyFont="1"/>
    <xf numFmtId="0" fontId="12" fillId="0" borderId="0" xfId="0" applyFont="1" applyAlignment="1">
      <alignment vertical="center"/>
    </xf>
    <xf numFmtId="0" fontId="31" fillId="0" borderId="0" xfId="0" applyFont="1" applyAlignment="1">
      <alignment vertical="center"/>
    </xf>
    <xf numFmtId="0" fontId="20" fillId="0" borderId="0" xfId="6" applyAlignment="1">
      <alignment vertical="center"/>
    </xf>
    <xf numFmtId="0" fontId="2" fillId="0" borderId="0" xfId="0" applyFont="1" applyAlignment="1">
      <alignment horizontal="justify" vertical="center"/>
    </xf>
    <xf numFmtId="0" fontId="15" fillId="0" borderId="0" xfId="6" applyFont="1" applyAlignment="1">
      <alignment vertical="center"/>
    </xf>
    <xf numFmtId="8" fontId="0" fillId="0" borderId="0" xfId="0" applyNumberFormat="1"/>
    <xf numFmtId="0" fontId="33" fillId="0" borderId="0" xfId="0" applyFont="1" applyAlignment="1">
      <alignment vertical="center"/>
    </xf>
    <xf numFmtId="0" fontId="34" fillId="0" borderId="0" xfId="0" applyFont="1" applyAlignment="1">
      <alignment vertical="center"/>
    </xf>
    <xf numFmtId="0" fontId="35" fillId="0" borderId="0" xfId="0" applyFont="1"/>
    <xf numFmtId="8" fontId="2" fillId="0" borderId="0" xfId="0" applyNumberFormat="1" applyFont="1"/>
    <xf numFmtId="8" fontId="35" fillId="0" borderId="0" xfId="0" applyNumberFormat="1" applyFont="1"/>
    <xf numFmtId="165" fontId="2" fillId="0" borderId="0" xfId="5" applyNumberFormat="1" applyFont="1"/>
    <xf numFmtId="0" fontId="2" fillId="0" borderId="4" xfId="0" applyFont="1" applyBorder="1"/>
    <xf numFmtId="0" fontId="36" fillId="0" borderId="0" xfId="0" applyFont="1"/>
    <xf numFmtId="0" fontId="2" fillId="0" borderId="0" xfId="0" applyFont="1" applyAlignment="1">
      <alignment horizontal="left" indent="3"/>
    </xf>
    <xf numFmtId="0" fontId="37" fillId="0" borderId="0" xfId="0" applyFont="1"/>
    <xf numFmtId="0" fontId="0" fillId="0" borderId="0" xfId="0" applyAlignment="1">
      <alignment horizontal="center"/>
    </xf>
    <xf numFmtId="0" fontId="37" fillId="0" borderId="0" xfId="0" applyFont="1" applyAlignment="1">
      <alignment textRotation="255"/>
    </xf>
    <xf numFmtId="0" fontId="40" fillId="0" borderId="0" xfId="0" applyFont="1"/>
    <xf numFmtId="0" fontId="0" fillId="4" borderId="2" xfId="4" applyFont="1" applyFill="1" applyBorder="1"/>
    <xf numFmtId="0" fontId="0" fillId="4" borderId="3" xfId="4" applyFont="1" applyFill="1" applyBorder="1"/>
    <xf numFmtId="0" fontId="25" fillId="2" borderId="0" xfId="0" applyFont="1" applyFill="1"/>
    <xf numFmtId="0" fontId="0" fillId="4" borderId="0" xfId="0" applyFill="1"/>
    <xf numFmtId="0" fontId="6" fillId="0" borderId="0" xfId="0" applyFont="1"/>
    <xf numFmtId="0" fontId="45" fillId="6" borderId="6" xfId="0" applyFont="1" applyFill="1" applyBorder="1" applyAlignment="1">
      <alignment horizontal="center" vertical="center" wrapText="1"/>
    </xf>
    <xf numFmtId="0" fontId="45" fillId="6" borderId="9" xfId="0" applyFont="1" applyFill="1" applyBorder="1" applyAlignment="1">
      <alignment horizontal="center" vertical="center" wrapText="1"/>
    </xf>
    <xf numFmtId="0" fontId="43" fillId="7" borderId="9" xfId="0" applyFont="1" applyFill="1" applyBorder="1" applyAlignment="1">
      <alignment horizontal="left" vertical="center" wrapText="1" indent="2"/>
    </xf>
    <xf numFmtId="0" fontId="45" fillId="6" borderId="11" xfId="0" applyFont="1" applyFill="1" applyBorder="1" applyAlignment="1">
      <alignment horizontal="center" vertical="center" wrapText="1"/>
    </xf>
    <xf numFmtId="0" fontId="45" fillId="6" borderId="13" xfId="0" applyFont="1" applyFill="1" applyBorder="1" applyAlignment="1">
      <alignment horizontal="center" vertical="center" wrapText="1"/>
    </xf>
    <xf numFmtId="0" fontId="40" fillId="8" borderId="13"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11" xfId="0" applyFont="1" applyFill="1" applyBorder="1" applyAlignment="1">
      <alignment horizontal="center" vertical="center" wrapText="1"/>
    </xf>
    <xf numFmtId="0" fontId="46" fillId="9" borderId="9" xfId="0" applyFont="1" applyFill="1" applyBorder="1" applyAlignment="1">
      <alignment horizontal="center" vertical="center" wrapText="1"/>
    </xf>
    <xf numFmtId="6" fontId="46" fillId="9" borderId="10" xfId="0" applyNumberFormat="1" applyFont="1" applyFill="1" applyBorder="1" applyAlignment="1">
      <alignment horizontal="center" vertical="center" wrapText="1"/>
    </xf>
    <xf numFmtId="6" fontId="46" fillId="9" borderId="10" xfId="0" applyNumberFormat="1" applyFont="1" applyFill="1" applyBorder="1" applyAlignment="1">
      <alignment horizontal="left" vertical="center" wrapText="1"/>
    </xf>
    <xf numFmtId="0" fontId="45" fillId="9" borderId="5" xfId="0" applyFont="1" applyFill="1" applyBorder="1" applyAlignment="1">
      <alignment horizontal="center" vertical="center" wrapText="1"/>
    </xf>
    <xf numFmtId="0" fontId="46" fillId="9" borderId="8" xfId="0" applyFont="1" applyFill="1" applyBorder="1" applyAlignment="1">
      <alignment horizontal="center" vertical="center" wrapText="1"/>
    </xf>
    <xf numFmtId="0" fontId="45" fillId="9" borderId="14" xfId="0" applyFont="1" applyFill="1" applyBorder="1" applyAlignment="1">
      <alignment horizontal="center" vertical="center" wrapText="1"/>
    </xf>
    <xf numFmtId="0" fontId="46" fillId="9" borderId="15" xfId="0" applyFont="1" applyFill="1" applyBorder="1" applyAlignment="1">
      <alignment horizontal="center" vertical="center" wrapText="1"/>
    </xf>
    <xf numFmtId="0" fontId="45" fillId="8" borderId="13"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5" fillId="9" borderId="8" xfId="0" applyFont="1" applyFill="1" applyBorder="1" applyAlignment="1">
      <alignment horizontal="center" vertical="center" wrapText="1"/>
    </xf>
    <xf numFmtId="0" fontId="45" fillId="9" borderId="18" xfId="0" applyFont="1" applyFill="1" applyBorder="1" applyAlignment="1">
      <alignment horizontal="center" vertical="center" wrapText="1"/>
    </xf>
    <xf numFmtId="0" fontId="46" fillId="9" borderId="0" xfId="0" applyFont="1" applyFill="1" applyAlignment="1">
      <alignment horizontal="justify" vertical="center" wrapText="1"/>
    </xf>
    <xf numFmtId="0" fontId="0" fillId="9" borderId="22" xfId="0" applyFill="1" applyBorder="1" applyAlignment="1">
      <alignment horizontal="center"/>
    </xf>
    <xf numFmtId="0" fontId="0" fillId="9" borderId="23" xfId="0" applyFill="1" applyBorder="1" applyAlignment="1">
      <alignment horizontal="center"/>
    </xf>
    <xf numFmtId="0" fontId="0" fillId="9" borderId="24" xfId="0" applyFill="1" applyBorder="1" applyAlignment="1">
      <alignment horizontal="center"/>
    </xf>
    <xf numFmtId="0" fontId="0" fillId="9" borderId="21" xfId="0" applyFill="1" applyBorder="1" applyAlignment="1">
      <alignment horizontal="center"/>
    </xf>
    <xf numFmtId="0" fontId="0" fillId="9" borderId="26" xfId="0" applyFill="1" applyBorder="1" applyAlignment="1">
      <alignment horizontal="center"/>
    </xf>
    <xf numFmtId="0" fontId="0" fillId="9" borderId="12" xfId="0" applyFill="1" applyBorder="1" applyAlignment="1">
      <alignment horizontal="center"/>
    </xf>
    <xf numFmtId="0" fontId="46" fillId="9" borderId="22" xfId="0" applyFont="1" applyFill="1" applyBorder="1" applyAlignment="1">
      <alignment horizontal="center" vertical="center" wrapText="1"/>
    </xf>
    <xf numFmtId="0" fontId="46" fillId="9" borderId="27" xfId="0" applyFont="1" applyFill="1" applyBorder="1" applyAlignment="1">
      <alignment horizontal="center" vertical="center" wrapText="1"/>
    </xf>
    <xf numFmtId="4" fontId="46" fillId="9" borderId="27" xfId="0" applyNumberFormat="1" applyFont="1" applyFill="1" applyBorder="1" applyAlignment="1">
      <alignment horizontal="center" vertical="center" wrapText="1"/>
    </xf>
    <xf numFmtId="4" fontId="46" fillId="9" borderId="28" xfId="0" applyNumberFormat="1" applyFont="1" applyFill="1" applyBorder="1" applyAlignment="1">
      <alignment horizontal="center" vertical="center" wrapText="1"/>
    </xf>
    <xf numFmtId="4" fontId="46" fillId="9" borderId="26" xfId="0" applyNumberFormat="1" applyFont="1" applyFill="1" applyBorder="1" applyAlignment="1">
      <alignment horizontal="center" vertical="center" wrapText="1"/>
    </xf>
    <xf numFmtId="4" fontId="46" fillId="9" borderId="21" xfId="0" applyNumberFormat="1" applyFont="1" applyFill="1" applyBorder="1" applyAlignment="1">
      <alignment horizontal="center" vertical="center" wrapText="1"/>
    </xf>
    <xf numFmtId="0" fontId="46" fillId="9" borderId="12" xfId="0" applyFont="1" applyFill="1" applyBorder="1" applyAlignment="1">
      <alignment horizontal="center" vertical="center" wrapText="1"/>
    </xf>
    <xf numFmtId="6" fontId="46" fillId="9" borderId="19" xfId="0" applyNumberFormat="1" applyFont="1" applyFill="1" applyBorder="1" applyAlignment="1">
      <alignment horizontal="justify" vertical="center" wrapText="1"/>
    </xf>
    <xf numFmtId="0" fontId="46" fillId="9" borderId="29" xfId="0" applyFont="1" applyFill="1" applyBorder="1" applyAlignment="1">
      <alignment horizontal="justify" vertical="center" wrapText="1"/>
    </xf>
    <xf numFmtId="0" fontId="46" fillId="9" borderId="30" xfId="0" applyFont="1" applyFill="1" applyBorder="1" applyAlignment="1">
      <alignment horizontal="justify" vertical="center" wrapText="1"/>
    </xf>
    <xf numFmtId="0" fontId="46" fillId="9" borderId="25" xfId="0" applyFont="1" applyFill="1" applyBorder="1" applyAlignment="1">
      <alignment horizontal="justify" vertical="center" wrapText="1"/>
    </xf>
    <xf numFmtId="0" fontId="46" fillId="9" borderId="16" xfId="0" applyFont="1" applyFill="1" applyBorder="1" applyAlignment="1">
      <alignment horizontal="justify" vertical="center" wrapText="1"/>
    </xf>
    <xf numFmtId="0" fontId="46" fillId="9" borderId="11" xfId="0" applyFont="1" applyFill="1" applyBorder="1" applyAlignment="1">
      <alignment horizontal="left" vertical="center" wrapText="1"/>
    </xf>
    <xf numFmtId="0" fontId="30" fillId="0" borderId="0" xfId="0" applyFont="1" applyAlignment="1">
      <alignment horizontal="right" vertical="center"/>
    </xf>
    <xf numFmtId="0" fontId="27" fillId="0" borderId="0" xfId="6" applyFont="1" applyAlignment="1">
      <alignment horizontal="left" indent="1"/>
    </xf>
    <xf numFmtId="0" fontId="2" fillId="0" borderId="0" xfId="0" applyFont="1" applyAlignment="1">
      <alignment wrapText="1"/>
    </xf>
    <xf numFmtId="0" fontId="2" fillId="2" borderId="0" xfId="0" applyFont="1" applyFill="1" applyAlignment="1">
      <alignment horizontal="center" wrapText="1"/>
    </xf>
    <xf numFmtId="0" fontId="2" fillId="4" borderId="0" xfId="0" applyFont="1" applyFill="1" applyAlignment="1">
      <alignment horizontal="center"/>
    </xf>
    <xf numFmtId="0" fontId="2" fillId="2" borderId="0" xfId="0" applyFont="1" applyFill="1" applyAlignment="1">
      <alignment horizontal="center"/>
    </xf>
    <xf numFmtId="0" fontId="48" fillId="0" borderId="0" xfId="0" applyFont="1"/>
    <xf numFmtId="0" fontId="48" fillId="0" borderId="0" xfId="0" applyFont="1" applyAlignment="1">
      <alignment horizontal="center"/>
    </xf>
    <xf numFmtId="0" fontId="8" fillId="0" borderId="0" xfId="0" applyFont="1"/>
    <xf numFmtId="0" fontId="0" fillId="3" borderId="1" xfId="0" applyFill="1" applyBorder="1"/>
    <xf numFmtId="166" fontId="0" fillId="5" borderId="3" xfId="0" applyNumberFormat="1" applyFill="1" applyBorder="1"/>
    <xf numFmtId="167" fontId="0" fillId="5" borderId="3" xfId="0" applyNumberFormat="1" applyFill="1" applyBorder="1"/>
    <xf numFmtId="0" fontId="0" fillId="4" borderId="3" xfId="0" applyFill="1" applyBorder="1" applyAlignment="1">
      <alignment horizontal="left"/>
    </xf>
    <xf numFmtId="0" fontId="0" fillId="5" borderId="3" xfId="0" applyFill="1" applyBorder="1" applyAlignment="1">
      <alignment horizontal="left"/>
    </xf>
    <xf numFmtId="168" fontId="0" fillId="5" borderId="2" xfId="1" applyNumberFormat="1" applyFont="1" applyFill="1" applyBorder="1"/>
    <xf numFmtId="168" fontId="0" fillId="5" borderId="3" xfId="1" applyNumberFormat="1" applyFont="1" applyFill="1" applyBorder="1"/>
    <xf numFmtId="0" fontId="8" fillId="4" borderId="1" xfId="1" applyNumberFormat="1" applyFont="1" applyFill="1" applyBorder="1" applyAlignment="1" applyProtection="1">
      <alignment horizontal="left"/>
      <protection locked="0"/>
    </xf>
    <xf numFmtId="164" fontId="8" fillId="4" borderId="1" xfId="1" applyNumberFormat="1" applyFont="1" applyFill="1" applyBorder="1" applyAlignment="1" applyProtection="1">
      <protection locked="0"/>
    </xf>
    <xf numFmtId="0" fontId="0" fillId="4" borderId="1" xfId="0" applyFill="1" applyBorder="1" applyAlignment="1">
      <alignment horizontal="left"/>
    </xf>
    <xf numFmtId="0" fontId="49" fillId="0" borderId="0" xfId="0" applyFont="1" applyAlignment="1">
      <alignment vertical="center"/>
    </xf>
    <xf numFmtId="0" fontId="50" fillId="0" borderId="0" xfId="0" applyFont="1" applyAlignment="1">
      <alignment vertical="center"/>
    </xf>
    <xf numFmtId="0" fontId="0" fillId="0" borderId="0" xfId="0" applyAlignment="1">
      <alignment horizontal="right"/>
    </xf>
    <xf numFmtId="0" fontId="0" fillId="0" borderId="0" xfId="0" applyAlignment="1">
      <alignment horizontal="right" vertical="top" wrapText="1"/>
    </xf>
    <xf numFmtId="0" fontId="0" fillId="0" borderId="0" xfId="0" applyAlignment="1">
      <alignment horizontal="right" wrapText="1"/>
    </xf>
    <xf numFmtId="0" fontId="24" fillId="0" borderId="0" xfId="0" applyFont="1"/>
    <xf numFmtId="0" fontId="24" fillId="0" borderId="0" xfId="0" applyFont="1" applyAlignment="1">
      <alignment horizontal="left" indent="3"/>
    </xf>
    <xf numFmtId="0" fontId="0" fillId="0" borderId="4" xfId="0" applyBorder="1"/>
    <xf numFmtId="0" fontId="50" fillId="0" borderId="0" xfId="0" quotePrefix="1" applyFont="1" applyAlignment="1">
      <alignment vertical="center"/>
    </xf>
    <xf numFmtId="0" fontId="2" fillId="0" borderId="0" xfId="0" applyFont="1" applyAlignment="1">
      <alignment vertical="center" wrapText="1"/>
    </xf>
    <xf numFmtId="0" fontId="2" fillId="0" borderId="0" xfId="0" applyFont="1" applyAlignment="1">
      <alignment wrapText="1"/>
    </xf>
    <xf numFmtId="0" fontId="2" fillId="2" borderId="0" xfId="0" applyFont="1" applyFill="1"/>
    <xf numFmtId="0" fontId="0" fillId="0" borderId="0" xfId="0" quotePrefix="1" applyAlignment="1">
      <alignment vertical="top" wrapText="1"/>
    </xf>
    <xf numFmtId="0" fontId="2" fillId="2" borderId="0" xfId="0" applyFont="1" applyFill="1" applyAlignment="1">
      <alignment wrapText="1"/>
    </xf>
    <xf numFmtId="0" fontId="2" fillId="0" borderId="0" xfId="0" applyFont="1"/>
    <xf numFmtId="0" fontId="0" fillId="5" borderId="2" xfId="0" applyFill="1" applyBorder="1"/>
    <xf numFmtId="0" fontId="0" fillId="5" borderId="3" xfId="0" applyFill="1" applyBorder="1"/>
    <xf numFmtId="0" fontId="5" fillId="2" borderId="0" xfId="0" applyFont="1" applyFill="1" applyAlignment="1">
      <alignment horizontal="center"/>
    </xf>
    <xf numFmtId="0" fontId="11" fillId="2" borderId="0" xfId="0" applyFont="1" applyFill="1" applyAlignment="1">
      <alignment horizontal="left"/>
    </xf>
    <xf numFmtId="0" fontId="2" fillId="0" borderId="0" xfId="0" applyFont="1" applyAlignment="1">
      <alignment horizontal="left"/>
    </xf>
    <xf numFmtId="0" fontId="11" fillId="2" borderId="0" xfId="0" applyFont="1" applyFill="1"/>
    <xf numFmtId="0" fontId="0" fillId="0" borderId="0" xfId="0" applyAlignment="1">
      <alignment vertical="center" wrapText="1"/>
    </xf>
    <xf numFmtId="0" fontId="11" fillId="0" borderId="0" xfId="0" applyFont="1"/>
    <xf numFmtId="0" fontId="2" fillId="5" borderId="2" xfId="0" applyFont="1" applyFill="1" applyBorder="1"/>
    <xf numFmtId="0" fontId="2" fillId="5" borderId="3" xfId="0" applyFont="1" applyFill="1" applyBorder="1"/>
    <xf numFmtId="167" fontId="2" fillId="5" borderId="2" xfId="0" applyNumberFormat="1" applyFont="1" applyFill="1" applyBorder="1"/>
    <xf numFmtId="0" fontId="0" fillId="0" borderId="0" xfId="0" applyAlignment="1">
      <alignment horizontal="left" vertical="center" wrapText="1"/>
    </xf>
    <xf numFmtId="0" fontId="39" fillId="0" borderId="0" xfId="0" applyFont="1" applyAlignment="1">
      <alignment horizontal="center"/>
    </xf>
    <xf numFmtId="0" fontId="2" fillId="5" borderId="0" xfId="0" applyFont="1" applyFill="1" applyAlignment="1">
      <alignment horizontal="left" vertical="top"/>
    </xf>
    <xf numFmtId="0" fontId="2" fillId="5" borderId="2" xfId="0" applyFont="1" applyFill="1" applyBorder="1" applyAlignment="1">
      <alignment horizontal="left" vertical="top"/>
    </xf>
    <xf numFmtId="0" fontId="0" fillId="0" borderId="0" xfId="0" applyAlignment="1">
      <alignment horizontal="center"/>
    </xf>
    <xf numFmtId="0" fontId="2" fillId="5" borderId="0" xfId="0" applyFont="1" applyFill="1" applyAlignment="1">
      <alignment vertical="top"/>
    </xf>
    <xf numFmtId="0" fontId="2" fillId="5" borderId="2" xfId="0" applyFont="1" applyFill="1" applyBorder="1" applyAlignment="1">
      <alignment vertical="top"/>
    </xf>
    <xf numFmtId="0" fontId="0" fillId="5" borderId="0" xfId="0" applyFill="1"/>
    <xf numFmtId="0" fontId="21" fillId="0" borderId="0" xfId="0" applyFont="1" applyAlignment="1">
      <alignment vertical="center" wrapText="1"/>
    </xf>
    <xf numFmtId="0" fontId="46" fillId="6" borderId="5" xfId="0" applyFont="1" applyFill="1" applyBorder="1" applyAlignment="1">
      <alignment horizontal="center" vertical="center" wrapText="1"/>
    </xf>
    <xf numFmtId="0" fontId="46" fillId="6" borderId="6" xfId="0" applyFont="1" applyFill="1" applyBorder="1" applyAlignment="1">
      <alignment horizontal="center" vertical="center" wrapText="1"/>
    </xf>
    <xf numFmtId="0" fontId="46" fillId="6" borderId="11" xfId="0" applyFont="1" applyFill="1" applyBorder="1" applyAlignment="1">
      <alignment horizontal="center" vertical="center" wrapText="1"/>
    </xf>
    <xf numFmtId="16" fontId="46" fillId="7" borderId="5" xfId="0" applyNumberFormat="1" applyFont="1" applyFill="1" applyBorder="1" applyAlignment="1">
      <alignment horizontal="center" vertical="center" wrapText="1"/>
    </xf>
    <xf numFmtId="16" fontId="46" fillId="7" borderId="6" xfId="0" applyNumberFormat="1" applyFont="1" applyFill="1" applyBorder="1" applyAlignment="1">
      <alignment horizontal="center" vertical="center" wrapText="1"/>
    </xf>
    <xf numFmtId="0" fontId="2" fillId="0" borderId="0" xfId="0" applyFont="1" applyAlignment="1">
      <alignment horizontal="left" indent="1"/>
    </xf>
    <xf numFmtId="0" fontId="2" fillId="0" borderId="0" xfId="0" applyFont="1" applyAlignment="1">
      <alignment horizontal="left" vertical="top" wrapText="1" indent="1"/>
    </xf>
    <xf numFmtId="0" fontId="2" fillId="0" borderId="0" xfId="0" applyFont="1" applyAlignment="1">
      <alignment horizontal="left" wrapText="1" indent="1"/>
    </xf>
    <xf numFmtId="0" fontId="2" fillId="2" borderId="0" xfId="0" applyFont="1" applyFill="1" applyAlignment="1">
      <alignment horizontal="left" wrapText="1" indent="1"/>
    </xf>
    <xf numFmtId="0" fontId="45" fillId="8" borderId="16"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6" fillId="9" borderId="17" xfId="0" applyFont="1" applyFill="1" applyBorder="1" applyAlignment="1">
      <alignment horizontal="center" vertical="center" wrapText="1"/>
    </xf>
    <xf numFmtId="0" fontId="46" fillId="9" borderId="8" xfId="0" applyFont="1" applyFill="1" applyBorder="1" applyAlignment="1">
      <alignment horizontal="center" vertical="center" wrapText="1"/>
    </xf>
    <xf numFmtId="0" fontId="46" fillId="9" borderId="18" xfId="0" applyFont="1" applyFill="1" applyBorder="1" applyAlignment="1">
      <alignment horizontal="center" vertical="center" wrapText="1"/>
    </xf>
    <xf numFmtId="0" fontId="46" fillId="9" borderId="15" xfId="0" applyFont="1" applyFill="1" applyBorder="1" applyAlignment="1">
      <alignment horizontal="center" vertical="center" wrapText="1"/>
    </xf>
    <xf numFmtId="2" fontId="46" fillId="9" borderId="19" xfId="0" applyNumberFormat="1" applyFont="1" applyFill="1" applyBorder="1" applyAlignment="1">
      <alignment horizontal="center" vertical="center" wrapText="1"/>
    </xf>
    <xf numFmtId="2" fontId="46" fillId="9" borderId="20" xfId="0" applyNumberFormat="1" applyFont="1" applyFill="1" applyBorder="1" applyAlignment="1">
      <alignment horizontal="center" vertical="center" wrapText="1"/>
    </xf>
    <xf numFmtId="2" fontId="46" fillId="9" borderId="16" xfId="0" applyNumberFormat="1" applyFont="1" applyFill="1" applyBorder="1" applyAlignment="1">
      <alignment horizontal="center" vertical="center" wrapText="1"/>
    </xf>
    <xf numFmtId="2" fontId="46" fillId="9" borderId="7" xfId="0" applyNumberFormat="1" applyFont="1" applyFill="1" applyBorder="1" applyAlignment="1">
      <alignment horizontal="center" vertical="center" wrapText="1"/>
    </xf>
    <xf numFmtId="0" fontId="24" fillId="0" borderId="0" xfId="0" applyFont="1" applyAlignment="1">
      <alignment vertical="center" wrapText="1"/>
    </xf>
    <xf numFmtId="0" fontId="25" fillId="0" borderId="0" xfId="0" applyFont="1" applyAlignment="1">
      <alignment vertical="center" wrapText="1"/>
    </xf>
    <xf numFmtId="0" fontId="46" fillId="9" borderId="16" xfId="0" applyFont="1" applyFill="1" applyBorder="1" applyAlignment="1">
      <alignment horizontal="center" vertical="center" wrapText="1"/>
    </xf>
    <xf numFmtId="0" fontId="46" fillId="9" borderId="7" xfId="0" applyFont="1" applyFill="1" applyBorder="1" applyAlignment="1">
      <alignment horizontal="center" vertical="center" wrapText="1"/>
    </xf>
    <xf numFmtId="6" fontId="46" fillId="9" borderId="16" xfId="0" applyNumberFormat="1" applyFont="1" applyFill="1" applyBorder="1" applyAlignment="1">
      <alignment horizontal="center" vertical="center" wrapText="1"/>
    </xf>
    <xf numFmtId="6" fontId="46" fillId="9" borderId="7" xfId="0" applyNumberFormat="1" applyFont="1" applyFill="1" applyBorder="1" applyAlignment="1">
      <alignment horizontal="center" vertical="center" wrapText="1"/>
    </xf>
  </cellXfs>
  <cellStyles count="7">
    <cellStyle name="Comma" xfId="1" builtinId="3"/>
    <cellStyle name="Currency" xfId="5" builtinId="4"/>
    <cellStyle name="Hyperlink" xfId="6" builtinId="8"/>
    <cellStyle name="Normal" xfId="0" builtinId="0"/>
    <cellStyle name="Normal 4 2 2 2 2 5" xfId="4" xr:uid="{BDCA6546-97E8-46B7-A29E-8275A8BEB9E6}"/>
    <cellStyle name="Normal_hostel" xfId="2" xr:uid="{65173541-66B2-49B6-9E52-92C65758C13B}"/>
    <cellStyle name="Normal_wesley" xfId="3" xr:uid="{B5B8DE1F-B3A0-48B9-9805-FCF5F4F4190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E1F2"/>
      <color rgb="FFE5DFEC"/>
      <color rgb="FF0070C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checked="Checked" firstButton="1" fmlaLink="$M$70"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checked="Checked" firstButton="1" fmlaLink="$M$73"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gif"/></Relationships>
</file>

<file path=xl/drawings/_rels/drawing10.xml.rels><?xml version="1.0" encoding="UTF-8" standalone="yes"?>
<Relationships xmlns="http://schemas.openxmlformats.org/package/2006/relationships"><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9525</xdr:rowOff>
        </xdr:from>
        <xdr:to>
          <xdr:col>6</xdr:col>
          <xdr:colOff>1609725</xdr:colOff>
          <xdr:row>45</xdr:row>
          <xdr:rowOff>523875</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xdr:colOff>
      <xdr:row>1</xdr:row>
      <xdr:rowOff>0</xdr:rowOff>
    </xdr:from>
    <xdr:to>
      <xdr:col>3</xdr:col>
      <xdr:colOff>1162053</xdr:colOff>
      <xdr:row>5</xdr:row>
      <xdr:rowOff>114300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1771653</xdr:colOff>
      <xdr:row>5</xdr:row>
      <xdr:rowOff>114300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3</xdr:col>
      <xdr:colOff>1162053</xdr:colOff>
      <xdr:row>5</xdr:row>
      <xdr:rowOff>114300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58</xdr:row>
          <xdr:rowOff>9525</xdr:rowOff>
        </xdr:from>
        <xdr:to>
          <xdr:col>1</xdr:col>
          <xdr:colOff>276225</xdr:colOff>
          <xdr:row>58</xdr:row>
          <xdr:rowOff>161925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9525</xdr:rowOff>
        </xdr:from>
        <xdr:to>
          <xdr:col>1</xdr:col>
          <xdr:colOff>276225</xdr:colOff>
          <xdr:row>59</xdr:row>
          <xdr:rowOff>161925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9525</xdr:rowOff>
        </xdr:from>
        <xdr:to>
          <xdr:col>1</xdr:col>
          <xdr:colOff>276225</xdr:colOff>
          <xdr:row>60</xdr:row>
          <xdr:rowOff>161925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9525</xdr:rowOff>
        </xdr:from>
        <xdr:to>
          <xdr:col>1</xdr:col>
          <xdr:colOff>276225</xdr:colOff>
          <xdr:row>61</xdr:row>
          <xdr:rowOff>161925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9525</xdr:rowOff>
        </xdr:from>
        <xdr:to>
          <xdr:col>1</xdr:col>
          <xdr:colOff>276225</xdr:colOff>
          <xdr:row>62</xdr:row>
          <xdr:rowOff>161925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9525</xdr:rowOff>
        </xdr:from>
        <xdr:to>
          <xdr:col>1</xdr:col>
          <xdr:colOff>276225</xdr:colOff>
          <xdr:row>63</xdr:row>
          <xdr:rowOff>161925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9525</xdr:rowOff>
        </xdr:from>
        <xdr:to>
          <xdr:col>1</xdr:col>
          <xdr:colOff>276225</xdr:colOff>
          <xdr:row>64</xdr:row>
          <xdr:rowOff>161925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9525</xdr:rowOff>
        </xdr:from>
        <xdr:to>
          <xdr:col>1</xdr:col>
          <xdr:colOff>276225</xdr:colOff>
          <xdr:row>65</xdr:row>
          <xdr:rowOff>161925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5</xdr:col>
          <xdr:colOff>609600</xdr:colOff>
          <xdr:row>83</xdr:row>
          <xdr:rowOff>19050</xdr:rowOff>
        </xdr:to>
        <xdr:sp macro="" textlink="">
          <xdr:nvSpPr>
            <xdr:cNvPr id="6342" name="Check Box 198" hidden="1">
              <a:extLst>
                <a:ext uri="{63B3BB69-23CF-44E3-9099-C40C66FF867C}">
                  <a14:compatExt spid="_x0000_s6342"/>
                </a:ext>
                <a:ext uri="{FF2B5EF4-FFF2-40B4-BE49-F238E27FC236}">
                  <a16:creationId xmlns:a16="http://schemas.microsoft.com/office/drawing/2014/main" id="{00000000-0008-0000-01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5</xdr:col>
          <xdr:colOff>609600</xdr:colOff>
          <xdr:row>84</xdr:row>
          <xdr:rowOff>19050</xdr:rowOff>
        </xdr:to>
        <xdr:sp macro="" textlink="">
          <xdr:nvSpPr>
            <xdr:cNvPr id="6343" name="Check Box 199" hidden="1">
              <a:extLst>
                <a:ext uri="{63B3BB69-23CF-44E3-9099-C40C66FF867C}">
                  <a14:compatExt spid="_x0000_s6343"/>
                </a:ext>
                <a:ext uri="{FF2B5EF4-FFF2-40B4-BE49-F238E27FC236}">
                  <a16:creationId xmlns:a16="http://schemas.microsoft.com/office/drawing/2014/main" id="{00000000-0008-0000-0100-0000C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5</xdr:col>
          <xdr:colOff>609600</xdr:colOff>
          <xdr:row>85</xdr:row>
          <xdr:rowOff>19050</xdr:rowOff>
        </xdr:to>
        <xdr:sp macro="" textlink="">
          <xdr:nvSpPr>
            <xdr:cNvPr id="6344" name="Check Box 200" hidden="1">
              <a:extLst>
                <a:ext uri="{63B3BB69-23CF-44E3-9099-C40C66FF867C}">
                  <a14:compatExt spid="_x0000_s6344"/>
                </a:ext>
                <a:ext uri="{FF2B5EF4-FFF2-40B4-BE49-F238E27FC236}">
                  <a16:creationId xmlns:a16="http://schemas.microsoft.com/office/drawing/2014/main" id="{00000000-0008-0000-0100-0000C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5</xdr:col>
          <xdr:colOff>609600</xdr:colOff>
          <xdr:row>86</xdr:row>
          <xdr:rowOff>19050</xdr:rowOff>
        </xdr:to>
        <xdr:sp macro="" textlink="">
          <xdr:nvSpPr>
            <xdr:cNvPr id="6345" name="Check Box 201" hidden="1">
              <a:extLst>
                <a:ext uri="{63B3BB69-23CF-44E3-9099-C40C66FF867C}">
                  <a14:compatExt spid="_x0000_s6345"/>
                </a:ext>
                <a:ext uri="{FF2B5EF4-FFF2-40B4-BE49-F238E27FC236}">
                  <a16:creationId xmlns:a16="http://schemas.microsoft.com/office/drawing/2014/main" id="{00000000-0008-0000-0100-0000C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0</xdr:rowOff>
        </xdr:from>
        <xdr:to>
          <xdr:col>5</xdr:col>
          <xdr:colOff>609600</xdr:colOff>
          <xdr:row>87</xdr:row>
          <xdr:rowOff>19050</xdr:rowOff>
        </xdr:to>
        <xdr:sp macro="" textlink="">
          <xdr:nvSpPr>
            <xdr:cNvPr id="6346" name="Check Box 202" hidden="1">
              <a:extLst>
                <a:ext uri="{63B3BB69-23CF-44E3-9099-C40C66FF867C}">
                  <a14:compatExt spid="_x0000_s6346"/>
                </a:ext>
                <a:ext uri="{FF2B5EF4-FFF2-40B4-BE49-F238E27FC236}">
                  <a16:creationId xmlns:a16="http://schemas.microsoft.com/office/drawing/2014/main" id="{00000000-0008-0000-0100-0000C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5</xdr:col>
          <xdr:colOff>609600</xdr:colOff>
          <xdr:row>88</xdr:row>
          <xdr:rowOff>19050</xdr:rowOff>
        </xdr:to>
        <xdr:sp macro="" textlink="">
          <xdr:nvSpPr>
            <xdr:cNvPr id="6347" name="Check Box 203" hidden="1">
              <a:extLst>
                <a:ext uri="{63B3BB69-23CF-44E3-9099-C40C66FF867C}">
                  <a14:compatExt spid="_x0000_s6347"/>
                </a:ext>
                <a:ext uri="{FF2B5EF4-FFF2-40B4-BE49-F238E27FC236}">
                  <a16:creationId xmlns:a16="http://schemas.microsoft.com/office/drawing/2014/main" id="{00000000-0008-0000-0100-0000C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0</xdr:rowOff>
        </xdr:from>
        <xdr:to>
          <xdr:col>5</xdr:col>
          <xdr:colOff>609600</xdr:colOff>
          <xdr:row>89</xdr:row>
          <xdr:rowOff>19050</xdr:rowOff>
        </xdr:to>
        <xdr:sp macro="" textlink="">
          <xdr:nvSpPr>
            <xdr:cNvPr id="6348" name="Check Box 204" hidden="1">
              <a:extLst>
                <a:ext uri="{63B3BB69-23CF-44E3-9099-C40C66FF867C}">
                  <a14:compatExt spid="_x0000_s6348"/>
                </a:ext>
                <a:ext uri="{FF2B5EF4-FFF2-40B4-BE49-F238E27FC236}">
                  <a16:creationId xmlns:a16="http://schemas.microsoft.com/office/drawing/2014/main" id="{00000000-0008-0000-0100-0000C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5</xdr:col>
          <xdr:colOff>609600</xdr:colOff>
          <xdr:row>90</xdr:row>
          <xdr:rowOff>19050</xdr:rowOff>
        </xdr:to>
        <xdr:sp macro="" textlink="">
          <xdr:nvSpPr>
            <xdr:cNvPr id="6349" name="Check Box 205" hidden="1">
              <a:extLst>
                <a:ext uri="{63B3BB69-23CF-44E3-9099-C40C66FF867C}">
                  <a14:compatExt spid="_x0000_s6349"/>
                </a:ext>
                <a:ext uri="{FF2B5EF4-FFF2-40B4-BE49-F238E27FC236}">
                  <a16:creationId xmlns:a16="http://schemas.microsoft.com/office/drawing/2014/main" id="{00000000-0008-0000-0100-0000C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0</xdr:rowOff>
        </xdr:from>
        <xdr:to>
          <xdr:col>5</xdr:col>
          <xdr:colOff>609600</xdr:colOff>
          <xdr:row>91</xdr:row>
          <xdr:rowOff>19050</xdr:rowOff>
        </xdr:to>
        <xdr:sp macro="" textlink="">
          <xdr:nvSpPr>
            <xdr:cNvPr id="6350" name="Check Box 206" hidden="1">
              <a:extLst>
                <a:ext uri="{63B3BB69-23CF-44E3-9099-C40C66FF867C}">
                  <a14:compatExt spid="_x0000_s6350"/>
                </a:ext>
                <a:ext uri="{FF2B5EF4-FFF2-40B4-BE49-F238E27FC236}">
                  <a16:creationId xmlns:a16="http://schemas.microsoft.com/office/drawing/2014/main" id="{00000000-0008-0000-0100-0000C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609600</xdr:colOff>
          <xdr:row>83</xdr:row>
          <xdr:rowOff>19050</xdr:rowOff>
        </xdr:to>
        <xdr:sp macro="" textlink="">
          <xdr:nvSpPr>
            <xdr:cNvPr id="6351" name="Check Box 207" hidden="1">
              <a:extLst>
                <a:ext uri="{63B3BB69-23CF-44E3-9099-C40C66FF867C}">
                  <a14:compatExt spid="_x0000_s6351"/>
                </a:ext>
                <a:ext uri="{FF2B5EF4-FFF2-40B4-BE49-F238E27FC236}">
                  <a16:creationId xmlns:a16="http://schemas.microsoft.com/office/drawing/2014/main" id="{00000000-0008-0000-0100-0000C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609600</xdr:colOff>
          <xdr:row>84</xdr:row>
          <xdr:rowOff>19050</xdr:rowOff>
        </xdr:to>
        <xdr:sp macro="" textlink="">
          <xdr:nvSpPr>
            <xdr:cNvPr id="6352" name="Check Box 208" hidden="1">
              <a:extLst>
                <a:ext uri="{63B3BB69-23CF-44E3-9099-C40C66FF867C}">
                  <a14:compatExt spid="_x0000_s6352"/>
                </a:ext>
                <a:ext uri="{FF2B5EF4-FFF2-40B4-BE49-F238E27FC236}">
                  <a16:creationId xmlns:a16="http://schemas.microsoft.com/office/drawing/2014/main" id="{00000000-0008-0000-0100-0000D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609600</xdr:colOff>
          <xdr:row>85</xdr:row>
          <xdr:rowOff>19050</xdr:rowOff>
        </xdr:to>
        <xdr:sp macro="" textlink="">
          <xdr:nvSpPr>
            <xdr:cNvPr id="6353" name="Check Box 209" hidden="1">
              <a:extLst>
                <a:ext uri="{63B3BB69-23CF-44E3-9099-C40C66FF867C}">
                  <a14:compatExt spid="_x0000_s6353"/>
                </a:ext>
                <a:ext uri="{FF2B5EF4-FFF2-40B4-BE49-F238E27FC236}">
                  <a16:creationId xmlns:a16="http://schemas.microsoft.com/office/drawing/2014/main" id="{00000000-0008-0000-0100-0000D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609600</xdr:colOff>
          <xdr:row>86</xdr:row>
          <xdr:rowOff>19050</xdr:rowOff>
        </xdr:to>
        <xdr:sp macro="" textlink="">
          <xdr:nvSpPr>
            <xdr:cNvPr id="6354" name="Check Box 210" hidden="1">
              <a:extLst>
                <a:ext uri="{63B3BB69-23CF-44E3-9099-C40C66FF867C}">
                  <a14:compatExt spid="_x0000_s6354"/>
                </a:ext>
                <a:ext uri="{FF2B5EF4-FFF2-40B4-BE49-F238E27FC236}">
                  <a16:creationId xmlns:a16="http://schemas.microsoft.com/office/drawing/2014/main" id="{00000000-0008-0000-0100-0000D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609600</xdr:colOff>
          <xdr:row>87</xdr:row>
          <xdr:rowOff>19050</xdr:rowOff>
        </xdr:to>
        <xdr:sp macro="" textlink="">
          <xdr:nvSpPr>
            <xdr:cNvPr id="6355" name="Check Box 211" hidden="1">
              <a:extLst>
                <a:ext uri="{63B3BB69-23CF-44E3-9099-C40C66FF867C}">
                  <a14:compatExt spid="_x0000_s6355"/>
                </a:ext>
                <a:ext uri="{FF2B5EF4-FFF2-40B4-BE49-F238E27FC236}">
                  <a16:creationId xmlns:a16="http://schemas.microsoft.com/office/drawing/2014/main" id="{00000000-0008-0000-0100-0000D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609600</xdr:colOff>
          <xdr:row>88</xdr:row>
          <xdr:rowOff>19050</xdr:rowOff>
        </xdr:to>
        <xdr:sp macro="" textlink="">
          <xdr:nvSpPr>
            <xdr:cNvPr id="6356" name="Check Box 212" hidden="1">
              <a:extLst>
                <a:ext uri="{63B3BB69-23CF-44E3-9099-C40C66FF867C}">
                  <a14:compatExt spid="_x0000_s6356"/>
                </a:ext>
                <a:ext uri="{FF2B5EF4-FFF2-40B4-BE49-F238E27FC236}">
                  <a16:creationId xmlns:a16="http://schemas.microsoft.com/office/drawing/2014/main" id="{00000000-0008-0000-0100-0000D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609600</xdr:colOff>
          <xdr:row>89</xdr:row>
          <xdr:rowOff>19050</xdr:rowOff>
        </xdr:to>
        <xdr:sp macro="" textlink="">
          <xdr:nvSpPr>
            <xdr:cNvPr id="6357" name="Check Box 213" hidden="1">
              <a:extLst>
                <a:ext uri="{63B3BB69-23CF-44E3-9099-C40C66FF867C}">
                  <a14:compatExt spid="_x0000_s6357"/>
                </a:ext>
                <a:ext uri="{FF2B5EF4-FFF2-40B4-BE49-F238E27FC236}">
                  <a16:creationId xmlns:a16="http://schemas.microsoft.com/office/drawing/2014/main" id="{00000000-0008-0000-0100-0000D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609600</xdr:colOff>
          <xdr:row>90</xdr:row>
          <xdr:rowOff>19050</xdr:rowOff>
        </xdr:to>
        <xdr:sp macro="" textlink="">
          <xdr:nvSpPr>
            <xdr:cNvPr id="6358" name="Check Box 214" hidden="1">
              <a:extLst>
                <a:ext uri="{63B3BB69-23CF-44E3-9099-C40C66FF867C}">
                  <a14:compatExt spid="_x0000_s6358"/>
                </a:ext>
                <a:ext uri="{FF2B5EF4-FFF2-40B4-BE49-F238E27FC236}">
                  <a16:creationId xmlns:a16="http://schemas.microsoft.com/office/drawing/2014/main" id="{00000000-0008-0000-0100-0000D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609600</xdr:colOff>
          <xdr:row>91</xdr:row>
          <xdr:rowOff>19050</xdr:rowOff>
        </xdr:to>
        <xdr:sp macro="" textlink="">
          <xdr:nvSpPr>
            <xdr:cNvPr id="6359" name="Check Box 215" hidden="1">
              <a:extLst>
                <a:ext uri="{63B3BB69-23CF-44E3-9099-C40C66FF867C}">
                  <a14:compatExt spid="_x0000_s6359"/>
                </a:ext>
                <a:ext uri="{FF2B5EF4-FFF2-40B4-BE49-F238E27FC236}">
                  <a16:creationId xmlns:a16="http://schemas.microsoft.com/office/drawing/2014/main" id="{00000000-0008-0000-0100-0000D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82</xdr:row>
          <xdr:rowOff>0</xdr:rowOff>
        </xdr:from>
        <xdr:to>
          <xdr:col>6</xdr:col>
          <xdr:colOff>609600</xdr:colOff>
          <xdr:row>83</xdr:row>
          <xdr:rowOff>19050</xdr:rowOff>
        </xdr:to>
        <xdr:sp macro="" textlink="">
          <xdr:nvSpPr>
            <xdr:cNvPr id="6360" name="Check Box 216" hidden="1">
              <a:extLst>
                <a:ext uri="{63B3BB69-23CF-44E3-9099-C40C66FF867C}">
                  <a14:compatExt spid="_x0000_s6360"/>
                </a:ext>
                <a:ext uri="{FF2B5EF4-FFF2-40B4-BE49-F238E27FC236}">
                  <a16:creationId xmlns:a16="http://schemas.microsoft.com/office/drawing/2014/main" id="{00000000-0008-0000-0100-0000D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xdr:row>
          <xdr:rowOff>0</xdr:rowOff>
        </xdr:from>
        <xdr:to>
          <xdr:col>6</xdr:col>
          <xdr:colOff>609600</xdr:colOff>
          <xdr:row>84</xdr:row>
          <xdr:rowOff>19050</xdr:rowOff>
        </xdr:to>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100-0000D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84</xdr:row>
          <xdr:rowOff>0</xdr:rowOff>
        </xdr:from>
        <xdr:to>
          <xdr:col>6</xdr:col>
          <xdr:colOff>609600</xdr:colOff>
          <xdr:row>85</xdr:row>
          <xdr:rowOff>19050</xdr:rowOff>
        </xdr:to>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1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85</xdr:row>
          <xdr:rowOff>0</xdr:rowOff>
        </xdr:from>
        <xdr:to>
          <xdr:col>6</xdr:col>
          <xdr:colOff>609600</xdr:colOff>
          <xdr:row>86</xdr:row>
          <xdr:rowOff>19050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100-0000D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86</xdr:row>
          <xdr:rowOff>0</xdr:rowOff>
        </xdr:from>
        <xdr:to>
          <xdr:col>6</xdr:col>
          <xdr:colOff>609600</xdr:colOff>
          <xdr:row>87</xdr:row>
          <xdr:rowOff>19050</xdr:rowOff>
        </xdr:to>
        <xdr:sp macro="" textlink="">
          <xdr:nvSpPr>
            <xdr:cNvPr id="6364" name="Check Box 220" hidden="1">
              <a:extLst>
                <a:ext uri="{63B3BB69-23CF-44E3-9099-C40C66FF867C}">
                  <a14:compatExt spid="_x0000_s6364"/>
                </a:ext>
                <a:ext uri="{FF2B5EF4-FFF2-40B4-BE49-F238E27FC236}">
                  <a16:creationId xmlns:a16="http://schemas.microsoft.com/office/drawing/2014/main" id="{00000000-0008-0000-0100-0000D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87</xdr:row>
          <xdr:rowOff>0</xdr:rowOff>
        </xdr:from>
        <xdr:to>
          <xdr:col>6</xdr:col>
          <xdr:colOff>609600</xdr:colOff>
          <xdr:row>88</xdr:row>
          <xdr:rowOff>19050</xdr:rowOff>
        </xdr:to>
        <xdr:sp macro="" textlink="">
          <xdr:nvSpPr>
            <xdr:cNvPr id="6365" name="Check Box 221" hidden="1">
              <a:extLst>
                <a:ext uri="{63B3BB69-23CF-44E3-9099-C40C66FF867C}">
                  <a14:compatExt spid="_x0000_s6365"/>
                </a:ext>
                <a:ext uri="{FF2B5EF4-FFF2-40B4-BE49-F238E27FC236}">
                  <a16:creationId xmlns:a16="http://schemas.microsoft.com/office/drawing/2014/main" id="{00000000-0008-0000-0100-0000D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88</xdr:row>
          <xdr:rowOff>0</xdr:rowOff>
        </xdr:from>
        <xdr:to>
          <xdr:col>6</xdr:col>
          <xdr:colOff>609600</xdr:colOff>
          <xdr:row>89</xdr:row>
          <xdr:rowOff>19050</xdr:rowOff>
        </xdr:to>
        <xdr:sp macro="" textlink="">
          <xdr:nvSpPr>
            <xdr:cNvPr id="6366" name="Check Box 222" hidden="1">
              <a:extLst>
                <a:ext uri="{63B3BB69-23CF-44E3-9099-C40C66FF867C}">
                  <a14:compatExt spid="_x0000_s6366"/>
                </a:ext>
                <a:ext uri="{FF2B5EF4-FFF2-40B4-BE49-F238E27FC236}">
                  <a16:creationId xmlns:a16="http://schemas.microsoft.com/office/drawing/2014/main" id="{00000000-0008-0000-0100-0000D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89</xdr:row>
          <xdr:rowOff>0</xdr:rowOff>
        </xdr:from>
        <xdr:to>
          <xdr:col>6</xdr:col>
          <xdr:colOff>609600</xdr:colOff>
          <xdr:row>90</xdr:row>
          <xdr:rowOff>19050</xdr:rowOff>
        </xdr:to>
        <xdr:sp macro="" textlink="">
          <xdr:nvSpPr>
            <xdr:cNvPr id="6367" name="Check Box 223" hidden="1">
              <a:extLst>
                <a:ext uri="{63B3BB69-23CF-44E3-9099-C40C66FF867C}">
                  <a14:compatExt spid="_x0000_s6367"/>
                </a:ext>
                <a:ext uri="{FF2B5EF4-FFF2-40B4-BE49-F238E27FC236}">
                  <a16:creationId xmlns:a16="http://schemas.microsoft.com/office/drawing/2014/main" id="{00000000-0008-0000-01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90</xdr:row>
          <xdr:rowOff>0</xdr:rowOff>
        </xdr:from>
        <xdr:to>
          <xdr:col>6</xdr:col>
          <xdr:colOff>609600</xdr:colOff>
          <xdr:row>91</xdr:row>
          <xdr:rowOff>19050</xdr:rowOff>
        </xdr:to>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1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7</xdr:col>
          <xdr:colOff>609600</xdr:colOff>
          <xdr:row>83</xdr:row>
          <xdr:rowOff>19050</xdr:rowOff>
        </xdr:to>
        <xdr:sp macro="" textlink="">
          <xdr:nvSpPr>
            <xdr:cNvPr id="6369" name="Check Box 225" hidden="1">
              <a:extLst>
                <a:ext uri="{63B3BB69-23CF-44E3-9099-C40C66FF867C}">
                  <a14:compatExt spid="_x0000_s6369"/>
                </a:ext>
                <a:ext uri="{FF2B5EF4-FFF2-40B4-BE49-F238E27FC236}">
                  <a16:creationId xmlns:a16="http://schemas.microsoft.com/office/drawing/2014/main" id="{00000000-0008-0000-01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7</xdr:col>
          <xdr:colOff>609600</xdr:colOff>
          <xdr:row>84</xdr:row>
          <xdr:rowOff>19050</xdr:rowOff>
        </xdr:to>
        <xdr:sp macro="" textlink="">
          <xdr:nvSpPr>
            <xdr:cNvPr id="6370" name="Check Box 226" hidden="1">
              <a:extLst>
                <a:ext uri="{63B3BB69-23CF-44E3-9099-C40C66FF867C}">
                  <a14:compatExt spid="_x0000_s6370"/>
                </a:ext>
                <a:ext uri="{FF2B5EF4-FFF2-40B4-BE49-F238E27FC236}">
                  <a16:creationId xmlns:a16="http://schemas.microsoft.com/office/drawing/2014/main" id="{00000000-0008-0000-0100-0000E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7</xdr:col>
          <xdr:colOff>609600</xdr:colOff>
          <xdr:row>85</xdr:row>
          <xdr:rowOff>19050</xdr:rowOff>
        </xdr:to>
        <xdr:sp macro="" textlink="">
          <xdr:nvSpPr>
            <xdr:cNvPr id="6371" name="Check Box 227" hidden="1">
              <a:extLst>
                <a:ext uri="{63B3BB69-23CF-44E3-9099-C40C66FF867C}">
                  <a14:compatExt spid="_x0000_s6371"/>
                </a:ext>
                <a:ext uri="{FF2B5EF4-FFF2-40B4-BE49-F238E27FC236}">
                  <a16:creationId xmlns:a16="http://schemas.microsoft.com/office/drawing/2014/main" id="{00000000-0008-0000-0100-0000E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0</xdr:rowOff>
        </xdr:from>
        <xdr:to>
          <xdr:col>7</xdr:col>
          <xdr:colOff>609600</xdr:colOff>
          <xdr:row>86</xdr:row>
          <xdr:rowOff>19050</xdr:rowOff>
        </xdr:to>
        <xdr:sp macro="" textlink="">
          <xdr:nvSpPr>
            <xdr:cNvPr id="6372" name="Check Box 228" hidden="1">
              <a:extLst>
                <a:ext uri="{63B3BB69-23CF-44E3-9099-C40C66FF867C}">
                  <a14:compatExt spid="_x0000_s6372"/>
                </a:ext>
                <a:ext uri="{FF2B5EF4-FFF2-40B4-BE49-F238E27FC236}">
                  <a16:creationId xmlns:a16="http://schemas.microsoft.com/office/drawing/2014/main" id="{00000000-0008-0000-0100-0000E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0</xdr:rowOff>
        </xdr:from>
        <xdr:to>
          <xdr:col>7</xdr:col>
          <xdr:colOff>609600</xdr:colOff>
          <xdr:row>87</xdr:row>
          <xdr:rowOff>19050</xdr:rowOff>
        </xdr:to>
        <xdr:sp macro="" textlink="">
          <xdr:nvSpPr>
            <xdr:cNvPr id="6373" name="Check Box 229" hidden="1">
              <a:extLst>
                <a:ext uri="{63B3BB69-23CF-44E3-9099-C40C66FF867C}">
                  <a14:compatExt spid="_x0000_s6373"/>
                </a:ext>
                <a:ext uri="{FF2B5EF4-FFF2-40B4-BE49-F238E27FC236}">
                  <a16:creationId xmlns:a16="http://schemas.microsoft.com/office/drawing/2014/main" id="{00000000-0008-0000-0100-0000E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0</xdr:rowOff>
        </xdr:from>
        <xdr:to>
          <xdr:col>7</xdr:col>
          <xdr:colOff>609600</xdr:colOff>
          <xdr:row>88</xdr:row>
          <xdr:rowOff>19050</xdr:rowOff>
        </xdr:to>
        <xdr:sp macro="" textlink="">
          <xdr:nvSpPr>
            <xdr:cNvPr id="6374" name="Check Box 230" hidden="1">
              <a:extLst>
                <a:ext uri="{63B3BB69-23CF-44E3-9099-C40C66FF867C}">
                  <a14:compatExt spid="_x0000_s6374"/>
                </a:ext>
                <a:ext uri="{FF2B5EF4-FFF2-40B4-BE49-F238E27FC236}">
                  <a16:creationId xmlns:a16="http://schemas.microsoft.com/office/drawing/2014/main" id="{00000000-0008-0000-0100-0000E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7</xdr:col>
          <xdr:colOff>609600</xdr:colOff>
          <xdr:row>89</xdr:row>
          <xdr:rowOff>19050</xdr:rowOff>
        </xdr:to>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0</xdr:rowOff>
        </xdr:from>
        <xdr:to>
          <xdr:col>7</xdr:col>
          <xdr:colOff>609600</xdr:colOff>
          <xdr:row>90</xdr:row>
          <xdr:rowOff>19050</xdr:rowOff>
        </xdr:to>
        <xdr:sp macro="" textlink="">
          <xdr:nvSpPr>
            <xdr:cNvPr id="6376" name="Check Box 232" hidden="1">
              <a:extLst>
                <a:ext uri="{63B3BB69-23CF-44E3-9099-C40C66FF867C}">
                  <a14:compatExt spid="_x0000_s6376"/>
                </a:ext>
                <a:ext uri="{FF2B5EF4-FFF2-40B4-BE49-F238E27FC236}">
                  <a16:creationId xmlns:a16="http://schemas.microsoft.com/office/drawing/2014/main" id="{00000000-0008-0000-0100-0000E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0</xdr:rowOff>
        </xdr:from>
        <xdr:to>
          <xdr:col>7</xdr:col>
          <xdr:colOff>609600</xdr:colOff>
          <xdr:row>91</xdr:row>
          <xdr:rowOff>19050</xdr:rowOff>
        </xdr:to>
        <xdr:sp macro="" textlink="">
          <xdr:nvSpPr>
            <xdr:cNvPr id="6377" name="Check Box 233" hidden="1">
              <a:extLst>
                <a:ext uri="{63B3BB69-23CF-44E3-9099-C40C66FF867C}">
                  <a14:compatExt spid="_x0000_s6377"/>
                </a:ext>
                <a:ext uri="{FF2B5EF4-FFF2-40B4-BE49-F238E27FC236}">
                  <a16:creationId xmlns:a16="http://schemas.microsoft.com/office/drawing/2014/main" id="{00000000-0008-0000-0100-0000E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8</xdr:col>
          <xdr:colOff>609600</xdr:colOff>
          <xdr:row>83</xdr:row>
          <xdr:rowOff>19050</xdr:rowOff>
        </xdr:to>
        <xdr:sp macro="" textlink="">
          <xdr:nvSpPr>
            <xdr:cNvPr id="6378" name="Check Box 234" hidden="1">
              <a:extLst>
                <a:ext uri="{63B3BB69-23CF-44E3-9099-C40C66FF867C}">
                  <a14:compatExt spid="_x0000_s6378"/>
                </a:ext>
                <a:ext uri="{FF2B5EF4-FFF2-40B4-BE49-F238E27FC236}">
                  <a16:creationId xmlns:a16="http://schemas.microsoft.com/office/drawing/2014/main" id="{00000000-0008-0000-0100-0000E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0</xdr:rowOff>
        </xdr:from>
        <xdr:to>
          <xdr:col>8</xdr:col>
          <xdr:colOff>609600</xdr:colOff>
          <xdr:row>84</xdr:row>
          <xdr:rowOff>19050</xdr:rowOff>
        </xdr:to>
        <xdr:sp macro="" textlink="">
          <xdr:nvSpPr>
            <xdr:cNvPr id="6379" name="Check Box 235" hidden="1">
              <a:extLst>
                <a:ext uri="{63B3BB69-23CF-44E3-9099-C40C66FF867C}">
                  <a14:compatExt spid="_x0000_s6379"/>
                </a:ext>
                <a:ext uri="{FF2B5EF4-FFF2-40B4-BE49-F238E27FC236}">
                  <a16:creationId xmlns:a16="http://schemas.microsoft.com/office/drawing/2014/main" id="{00000000-0008-0000-0100-0000E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0</xdr:rowOff>
        </xdr:from>
        <xdr:to>
          <xdr:col>8</xdr:col>
          <xdr:colOff>609600</xdr:colOff>
          <xdr:row>85</xdr:row>
          <xdr:rowOff>19050</xdr:rowOff>
        </xdr:to>
        <xdr:sp macro="" textlink="">
          <xdr:nvSpPr>
            <xdr:cNvPr id="6380" name="Check Box 236" hidden="1">
              <a:extLst>
                <a:ext uri="{63B3BB69-23CF-44E3-9099-C40C66FF867C}">
                  <a14:compatExt spid="_x0000_s6380"/>
                </a:ext>
                <a:ext uri="{FF2B5EF4-FFF2-40B4-BE49-F238E27FC236}">
                  <a16:creationId xmlns:a16="http://schemas.microsoft.com/office/drawing/2014/main" id="{00000000-0008-0000-0100-0000E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8</xdr:col>
          <xdr:colOff>609600</xdr:colOff>
          <xdr:row>86</xdr:row>
          <xdr:rowOff>19050</xdr:rowOff>
        </xdr:to>
        <xdr:sp macro="" textlink="">
          <xdr:nvSpPr>
            <xdr:cNvPr id="6381" name="Check Box 237" hidden="1">
              <a:extLst>
                <a:ext uri="{63B3BB69-23CF-44E3-9099-C40C66FF867C}">
                  <a14:compatExt spid="_x0000_s6381"/>
                </a:ext>
                <a:ext uri="{FF2B5EF4-FFF2-40B4-BE49-F238E27FC236}">
                  <a16:creationId xmlns:a16="http://schemas.microsoft.com/office/drawing/2014/main" id="{00000000-0008-0000-0100-0000E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0</xdr:rowOff>
        </xdr:from>
        <xdr:to>
          <xdr:col>8</xdr:col>
          <xdr:colOff>609600</xdr:colOff>
          <xdr:row>87</xdr:row>
          <xdr:rowOff>19050</xdr:rowOff>
        </xdr:to>
        <xdr:sp macro="" textlink="">
          <xdr:nvSpPr>
            <xdr:cNvPr id="6382" name="Check Box 238" hidden="1">
              <a:extLst>
                <a:ext uri="{63B3BB69-23CF-44E3-9099-C40C66FF867C}">
                  <a14:compatExt spid="_x0000_s6382"/>
                </a:ext>
                <a:ext uri="{FF2B5EF4-FFF2-40B4-BE49-F238E27FC236}">
                  <a16:creationId xmlns:a16="http://schemas.microsoft.com/office/drawing/2014/main" id="{00000000-0008-0000-0100-0000E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0</xdr:rowOff>
        </xdr:from>
        <xdr:to>
          <xdr:col>8</xdr:col>
          <xdr:colOff>609600</xdr:colOff>
          <xdr:row>88</xdr:row>
          <xdr:rowOff>19050</xdr:rowOff>
        </xdr:to>
        <xdr:sp macro="" textlink="">
          <xdr:nvSpPr>
            <xdr:cNvPr id="6383" name="Check Box 239" hidden="1">
              <a:extLst>
                <a:ext uri="{63B3BB69-23CF-44E3-9099-C40C66FF867C}">
                  <a14:compatExt spid="_x0000_s6383"/>
                </a:ext>
                <a:ext uri="{FF2B5EF4-FFF2-40B4-BE49-F238E27FC236}">
                  <a16:creationId xmlns:a16="http://schemas.microsoft.com/office/drawing/2014/main" id="{00000000-0008-0000-0100-0000E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0</xdr:rowOff>
        </xdr:from>
        <xdr:to>
          <xdr:col>8</xdr:col>
          <xdr:colOff>609600</xdr:colOff>
          <xdr:row>89</xdr:row>
          <xdr:rowOff>19050</xdr:rowOff>
        </xdr:to>
        <xdr:sp macro="" textlink="">
          <xdr:nvSpPr>
            <xdr:cNvPr id="6384" name="Check Box 240" hidden="1">
              <a:extLst>
                <a:ext uri="{63B3BB69-23CF-44E3-9099-C40C66FF867C}">
                  <a14:compatExt spid="_x0000_s6384"/>
                </a:ext>
                <a:ext uri="{FF2B5EF4-FFF2-40B4-BE49-F238E27FC236}">
                  <a16:creationId xmlns:a16="http://schemas.microsoft.com/office/drawing/2014/main" id="{00000000-0008-0000-0100-0000F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0</xdr:rowOff>
        </xdr:from>
        <xdr:to>
          <xdr:col>8</xdr:col>
          <xdr:colOff>609600</xdr:colOff>
          <xdr:row>90</xdr:row>
          <xdr:rowOff>19050</xdr:rowOff>
        </xdr:to>
        <xdr:sp macro="" textlink="">
          <xdr:nvSpPr>
            <xdr:cNvPr id="6385" name="Check Box 241" hidden="1">
              <a:extLst>
                <a:ext uri="{63B3BB69-23CF-44E3-9099-C40C66FF867C}">
                  <a14:compatExt spid="_x0000_s6385"/>
                </a:ext>
                <a:ext uri="{FF2B5EF4-FFF2-40B4-BE49-F238E27FC236}">
                  <a16:creationId xmlns:a16="http://schemas.microsoft.com/office/drawing/2014/main" id="{00000000-0008-0000-0100-0000F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8</xdr:col>
          <xdr:colOff>609600</xdr:colOff>
          <xdr:row>91</xdr:row>
          <xdr:rowOff>19050</xdr:rowOff>
        </xdr:to>
        <xdr:sp macro="" textlink="">
          <xdr:nvSpPr>
            <xdr:cNvPr id="6386" name="Check Box 242" hidden="1">
              <a:extLst>
                <a:ext uri="{63B3BB69-23CF-44E3-9099-C40C66FF867C}">
                  <a14:compatExt spid="_x0000_s6386"/>
                </a:ext>
                <a:ext uri="{FF2B5EF4-FFF2-40B4-BE49-F238E27FC236}">
                  <a16:creationId xmlns:a16="http://schemas.microsoft.com/office/drawing/2014/main" id="{00000000-0008-0000-0100-0000F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82</xdr:row>
          <xdr:rowOff>0</xdr:rowOff>
        </xdr:from>
        <xdr:to>
          <xdr:col>9</xdr:col>
          <xdr:colOff>609600</xdr:colOff>
          <xdr:row>83</xdr:row>
          <xdr:rowOff>19050</xdr:rowOff>
        </xdr:to>
        <xdr:sp macro="" textlink="">
          <xdr:nvSpPr>
            <xdr:cNvPr id="6387" name="Check Box 243" hidden="1">
              <a:extLst>
                <a:ext uri="{63B3BB69-23CF-44E3-9099-C40C66FF867C}">
                  <a14:compatExt spid="_x0000_s6387"/>
                </a:ext>
                <a:ext uri="{FF2B5EF4-FFF2-40B4-BE49-F238E27FC236}">
                  <a16:creationId xmlns:a16="http://schemas.microsoft.com/office/drawing/2014/main" id="{00000000-0008-0000-0100-0000F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0</xdr:rowOff>
        </xdr:from>
        <xdr:to>
          <xdr:col>9</xdr:col>
          <xdr:colOff>609600</xdr:colOff>
          <xdr:row>84</xdr:row>
          <xdr:rowOff>19050</xdr:rowOff>
        </xdr:to>
        <xdr:sp macro="" textlink="">
          <xdr:nvSpPr>
            <xdr:cNvPr id="6388" name="Check Box 244" hidden="1">
              <a:extLst>
                <a:ext uri="{63B3BB69-23CF-44E3-9099-C40C66FF867C}">
                  <a14:compatExt spid="_x0000_s6388"/>
                </a:ext>
                <a:ext uri="{FF2B5EF4-FFF2-40B4-BE49-F238E27FC236}">
                  <a16:creationId xmlns:a16="http://schemas.microsoft.com/office/drawing/2014/main" id="{00000000-0008-0000-0100-0000F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84</xdr:row>
          <xdr:rowOff>0</xdr:rowOff>
        </xdr:from>
        <xdr:to>
          <xdr:col>9</xdr:col>
          <xdr:colOff>609600</xdr:colOff>
          <xdr:row>85</xdr:row>
          <xdr:rowOff>19050</xdr:rowOff>
        </xdr:to>
        <xdr:sp macro="" textlink="">
          <xdr:nvSpPr>
            <xdr:cNvPr id="6389" name="Check Box 245" hidden="1">
              <a:extLst>
                <a:ext uri="{63B3BB69-23CF-44E3-9099-C40C66FF867C}">
                  <a14:compatExt spid="_x0000_s6389"/>
                </a:ext>
                <a:ext uri="{FF2B5EF4-FFF2-40B4-BE49-F238E27FC236}">
                  <a16:creationId xmlns:a16="http://schemas.microsoft.com/office/drawing/2014/main" id="{00000000-0008-0000-0100-0000F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85</xdr:row>
          <xdr:rowOff>0</xdr:rowOff>
        </xdr:from>
        <xdr:to>
          <xdr:col>9</xdr:col>
          <xdr:colOff>609600</xdr:colOff>
          <xdr:row>86</xdr:row>
          <xdr:rowOff>19050</xdr:rowOff>
        </xdr:to>
        <xdr:sp macro="" textlink="">
          <xdr:nvSpPr>
            <xdr:cNvPr id="6390" name="Check Box 246" hidden="1">
              <a:extLst>
                <a:ext uri="{63B3BB69-23CF-44E3-9099-C40C66FF867C}">
                  <a14:compatExt spid="_x0000_s6390"/>
                </a:ext>
                <a:ext uri="{FF2B5EF4-FFF2-40B4-BE49-F238E27FC236}">
                  <a16:creationId xmlns:a16="http://schemas.microsoft.com/office/drawing/2014/main" id="{00000000-0008-0000-0100-0000F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86</xdr:row>
          <xdr:rowOff>0</xdr:rowOff>
        </xdr:from>
        <xdr:to>
          <xdr:col>9</xdr:col>
          <xdr:colOff>609600</xdr:colOff>
          <xdr:row>87</xdr:row>
          <xdr:rowOff>19050</xdr:rowOff>
        </xdr:to>
        <xdr:sp macro="" textlink="">
          <xdr:nvSpPr>
            <xdr:cNvPr id="6391" name="Check Box 247" hidden="1">
              <a:extLst>
                <a:ext uri="{63B3BB69-23CF-44E3-9099-C40C66FF867C}">
                  <a14:compatExt spid="_x0000_s6391"/>
                </a:ext>
                <a:ext uri="{FF2B5EF4-FFF2-40B4-BE49-F238E27FC236}">
                  <a16:creationId xmlns:a16="http://schemas.microsoft.com/office/drawing/2014/main" id="{00000000-0008-0000-0100-0000F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87</xdr:row>
          <xdr:rowOff>0</xdr:rowOff>
        </xdr:from>
        <xdr:to>
          <xdr:col>9</xdr:col>
          <xdr:colOff>609600</xdr:colOff>
          <xdr:row>88</xdr:row>
          <xdr:rowOff>19050</xdr:rowOff>
        </xdr:to>
        <xdr:sp macro="" textlink="">
          <xdr:nvSpPr>
            <xdr:cNvPr id="6392" name="Check Box 248" hidden="1">
              <a:extLst>
                <a:ext uri="{63B3BB69-23CF-44E3-9099-C40C66FF867C}">
                  <a14:compatExt spid="_x0000_s6392"/>
                </a:ext>
                <a:ext uri="{FF2B5EF4-FFF2-40B4-BE49-F238E27FC236}">
                  <a16:creationId xmlns:a16="http://schemas.microsoft.com/office/drawing/2014/main" id="{00000000-0008-0000-0100-0000F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88</xdr:row>
          <xdr:rowOff>0</xdr:rowOff>
        </xdr:from>
        <xdr:to>
          <xdr:col>9</xdr:col>
          <xdr:colOff>609600</xdr:colOff>
          <xdr:row>89</xdr:row>
          <xdr:rowOff>19050</xdr:rowOff>
        </xdr:to>
        <xdr:sp macro="" textlink="">
          <xdr:nvSpPr>
            <xdr:cNvPr id="6393" name="Check Box 249" hidden="1">
              <a:extLst>
                <a:ext uri="{63B3BB69-23CF-44E3-9099-C40C66FF867C}">
                  <a14:compatExt spid="_x0000_s6393"/>
                </a:ext>
                <a:ext uri="{FF2B5EF4-FFF2-40B4-BE49-F238E27FC236}">
                  <a16:creationId xmlns:a16="http://schemas.microsoft.com/office/drawing/2014/main" id="{00000000-0008-0000-0100-0000F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89</xdr:row>
          <xdr:rowOff>0</xdr:rowOff>
        </xdr:from>
        <xdr:to>
          <xdr:col>9</xdr:col>
          <xdr:colOff>609600</xdr:colOff>
          <xdr:row>90</xdr:row>
          <xdr:rowOff>19050</xdr:rowOff>
        </xdr:to>
        <xdr:sp macro="" textlink="">
          <xdr:nvSpPr>
            <xdr:cNvPr id="6394" name="Check Box 250" hidden="1">
              <a:extLst>
                <a:ext uri="{63B3BB69-23CF-44E3-9099-C40C66FF867C}">
                  <a14:compatExt spid="_x0000_s6394"/>
                </a:ext>
                <a:ext uri="{FF2B5EF4-FFF2-40B4-BE49-F238E27FC236}">
                  <a16:creationId xmlns:a16="http://schemas.microsoft.com/office/drawing/2014/main" id="{00000000-0008-0000-0100-0000F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90</xdr:row>
          <xdr:rowOff>0</xdr:rowOff>
        </xdr:from>
        <xdr:to>
          <xdr:col>9</xdr:col>
          <xdr:colOff>609600</xdr:colOff>
          <xdr:row>91</xdr:row>
          <xdr:rowOff>19050</xdr:rowOff>
        </xdr:to>
        <xdr:sp macro="" textlink="">
          <xdr:nvSpPr>
            <xdr:cNvPr id="6395" name="Check Box 251" hidden="1">
              <a:extLst>
                <a:ext uri="{63B3BB69-23CF-44E3-9099-C40C66FF867C}">
                  <a14:compatExt spid="_x0000_s6395"/>
                </a:ext>
                <a:ext uri="{FF2B5EF4-FFF2-40B4-BE49-F238E27FC236}">
                  <a16:creationId xmlns:a16="http://schemas.microsoft.com/office/drawing/2014/main" id="{00000000-0008-0000-0100-0000F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9525</xdr:rowOff>
        </xdr:from>
        <xdr:to>
          <xdr:col>1</xdr:col>
          <xdr:colOff>276225</xdr:colOff>
          <xdr:row>54</xdr:row>
          <xdr:rowOff>161925</xdr:rowOff>
        </xdr:to>
        <xdr:sp macro="" textlink="">
          <xdr:nvSpPr>
            <xdr:cNvPr id="6396" name="Check Box 252" hidden="1">
              <a:extLst>
                <a:ext uri="{63B3BB69-23CF-44E3-9099-C40C66FF867C}">
                  <a14:compatExt spid="_x0000_s6396"/>
                </a:ext>
                <a:ext uri="{FF2B5EF4-FFF2-40B4-BE49-F238E27FC236}">
                  <a16:creationId xmlns:a16="http://schemas.microsoft.com/office/drawing/2014/main" id="{00000000-0008-0000-0100-0000F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9525</xdr:rowOff>
        </xdr:from>
        <xdr:to>
          <xdr:col>1</xdr:col>
          <xdr:colOff>276225</xdr:colOff>
          <xdr:row>55</xdr:row>
          <xdr:rowOff>161925</xdr:rowOff>
        </xdr:to>
        <xdr:sp macro="" textlink="">
          <xdr:nvSpPr>
            <xdr:cNvPr id="6397" name="Check Box 253" hidden="1">
              <a:extLst>
                <a:ext uri="{63B3BB69-23CF-44E3-9099-C40C66FF867C}">
                  <a14:compatExt spid="_x0000_s6397"/>
                </a:ext>
                <a:ext uri="{FF2B5EF4-FFF2-40B4-BE49-F238E27FC236}">
                  <a16:creationId xmlns:a16="http://schemas.microsoft.com/office/drawing/2014/main" id="{00000000-0008-0000-0100-0000F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9525</xdr:rowOff>
        </xdr:from>
        <xdr:to>
          <xdr:col>1</xdr:col>
          <xdr:colOff>276225</xdr:colOff>
          <xdr:row>55</xdr:row>
          <xdr:rowOff>161925</xdr:rowOff>
        </xdr:to>
        <xdr:sp macro="" textlink="">
          <xdr:nvSpPr>
            <xdr:cNvPr id="6399" name="Check Box 255" hidden="1">
              <a:extLst>
                <a:ext uri="{63B3BB69-23CF-44E3-9099-C40C66FF867C}">
                  <a14:compatExt spid="_x0000_s6399"/>
                </a:ext>
                <a:ext uri="{FF2B5EF4-FFF2-40B4-BE49-F238E27FC236}">
                  <a16:creationId xmlns:a16="http://schemas.microsoft.com/office/drawing/2014/main" id="{00000000-0008-0000-0100-0000F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9525</xdr:rowOff>
        </xdr:from>
        <xdr:to>
          <xdr:col>1</xdr:col>
          <xdr:colOff>276225</xdr:colOff>
          <xdr:row>54</xdr:row>
          <xdr:rowOff>161925</xdr:rowOff>
        </xdr:to>
        <xdr:sp macro="" textlink="">
          <xdr:nvSpPr>
            <xdr:cNvPr id="6400" name="Check Box 256" hidden="1">
              <a:extLst>
                <a:ext uri="{63B3BB69-23CF-44E3-9099-C40C66FF867C}">
                  <a14:compatExt spid="_x0000_s6400"/>
                </a:ext>
                <a:ext uri="{FF2B5EF4-FFF2-40B4-BE49-F238E27FC236}">
                  <a16:creationId xmlns:a16="http://schemas.microsoft.com/office/drawing/2014/main" id="{00000000-0008-0000-0100-00000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9525</xdr:rowOff>
        </xdr:from>
        <xdr:to>
          <xdr:col>1</xdr:col>
          <xdr:colOff>276225</xdr:colOff>
          <xdr:row>54</xdr:row>
          <xdr:rowOff>161925</xdr:rowOff>
        </xdr:to>
        <xdr:sp macro="" textlink="">
          <xdr:nvSpPr>
            <xdr:cNvPr id="6401" name="Check Box 257" hidden="1">
              <a:extLst>
                <a:ext uri="{63B3BB69-23CF-44E3-9099-C40C66FF867C}">
                  <a14:compatExt spid="_x0000_s6401"/>
                </a:ext>
                <a:ext uri="{FF2B5EF4-FFF2-40B4-BE49-F238E27FC236}">
                  <a16:creationId xmlns:a16="http://schemas.microsoft.com/office/drawing/2014/main" id="{00000000-0008-0000-0100-00000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1771653</xdr:colOff>
      <xdr:row>5</xdr:row>
      <xdr:rowOff>114300</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1771653</xdr:colOff>
      <xdr:row>5</xdr:row>
      <xdr:rowOff>114300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28</xdr:row>
          <xdr:rowOff>9525</xdr:rowOff>
        </xdr:from>
        <xdr:to>
          <xdr:col>3</xdr:col>
          <xdr:colOff>276225</xdr:colOff>
          <xdr:row>28</xdr:row>
          <xdr:rowOff>161925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xdr:rowOff>
        </xdr:from>
        <xdr:to>
          <xdr:col>3</xdr:col>
          <xdr:colOff>276225</xdr:colOff>
          <xdr:row>29</xdr:row>
          <xdr:rowOff>161925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4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9525</xdr:rowOff>
        </xdr:from>
        <xdr:to>
          <xdr:col>3</xdr:col>
          <xdr:colOff>276225</xdr:colOff>
          <xdr:row>30</xdr:row>
          <xdr:rowOff>161925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9525</xdr:rowOff>
        </xdr:from>
        <xdr:to>
          <xdr:col>3</xdr:col>
          <xdr:colOff>276225</xdr:colOff>
          <xdr:row>21</xdr:row>
          <xdr:rowOff>161925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9525</xdr:rowOff>
        </xdr:from>
        <xdr:to>
          <xdr:col>3</xdr:col>
          <xdr:colOff>276225</xdr:colOff>
          <xdr:row>22</xdr:row>
          <xdr:rowOff>161925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3</xdr:col>
          <xdr:colOff>276225</xdr:colOff>
          <xdr:row>23</xdr:row>
          <xdr:rowOff>161925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xdr:rowOff>
        </xdr:from>
        <xdr:to>
          <xdr:col>3</xdr:col>
          <xdr:colOff>276225</xdr:colOff>
          <xdr:row>40</xdr:row>
          <xdr:rowOff>161925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4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9525</xdr:rowOff>
        </xdr:from>
        <xdr:to>
          <xdr:col>3</xdr:col>
          <xdr:colOff>276225</xdr:colOff>
          <xdr:row>41</xdr:row>
          <xdr:rowOff>161925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4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9525</xdr:rowOff>
        </xdr:from>
        <xdr:to>
          <xdr:col>3</xdr:col>
          <xdr:colOff>276225</xdr:colOff>
          <xdr:row>42</xdr:row>
          <xdr:rowOff>161925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4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9525</xdr:rowOff>
        </xdr:from>
        <xdr:to>
          <xdr:col>3</xdr:col>
          <xdr:colOff>276225</xdr:colOff>
          <xdr:row>43</xdr:row>
          <xdr:rowOff>161925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4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9525</xdr:rowOff>
        </xdr:from>
        <xdr:to>
          <xdr:col>3</xdr:col>
          <xdr:colOff>276225</xdr:colOff>
          <xdr:row>44</xdr:row>
          <xdr:rowOff>161925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4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9525</xdr:rowOff>
        </xdr:from>
        <xdr:to>
          <xdr:col>3</xdr:col>
          <xdr:colOff>276225</xdr:colOff>
          <xdr:row>47</xdr:row>
          <xdr:rowOff>161925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4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9525</xdr:rowOff>
        </xdr:from>
        <xdr:to>
          <xdr:col>3</xdr:col>
          <xdr:colOff>276225</xdr:colOff>
          <xdr:row>48</xdr:row>
          <xdr:rowOff>161925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4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9525</xdr:rowOff>
        </xdr:from>
        <xdr:to>
          <xdr:col>3</xdr:col>
          <xdr:colOff>276225</xdr:colOff>
          <xdr:row>49</xdr:row>
          <xdr:rowOff>161925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4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9525</xdr:rowOff>
        </xdr:from>
        <xdr:to>
          <xdr:col>3</xdr:col>
          <xdr:colOff>276225</xdr:colOff>
          <xdr:row>62</xdr:row>
          <xdr:rowOff>161925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9525</xdr:rowOff>
        </xdr:from>
        <xdr:to>
          <xdr:col>3</xdr:col>
          <xdr:colOff>276225</xdr:colOff>
          <xdr:row>63</xdr:row>
          <xdr:rowOff>161925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9525</xdr:rowOff>
        </xdr:from>
        <xdr:to>
          <xdr:col>3</xdr:col>
          <xdr:colOff>276225</xdr:colOff>
          <xdr:row>64</xdr:row>
          <xdr:rowOff>161925</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4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9525</xdr:rowOff>
        </xdr:from>
        <xdr:to>
          <xdr:col>3</xdr:col>
          <xdr:colOff>276225</xdr:colOff>
          <xdr:row>65</xdr:row>
          <xdr:rowOff>161925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4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9525</xdr:rowOff>
        </xdr:from>
        <xdr:to>
          <xdr:col>3</xdr:col>
          <xdr:colOff>276225</xdr:colOff>
          <xdr:row>66</xdr:row>
          <xdr:rowOff>161925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4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70</xdr:row>
          <xdr:rowOff>28575</xdr:rowOff>
        </xdr:from>
        <xdr:to>
          <xdr:col>4</xdr:col>
          <xdr:colOff>419100</xdr:colOff>
          <xdr:row>71</xdr:row>
          <xdr:rowOff>47625</xdr:rowOff>
        </xdr:to>
        <xdr:sp macro="" textlink="">
          <xdr:nvSpPr>
            <xdr:cNvPr id="14393" name="Option Button 57" hidden="1">
              <a:extLst>
                <a:ext uri="{63B3BB69-23CF-44E3-9099-C40C66FF867C}">
                  <a14:compatExt spid="_x0000_s14393"/>
                </a:ext>
                <a:ext uri="{FF2B5EF4-FFF2-40B4-BE49-F238E27FC236}">
                  <a16:creationId xmlns:a16="http://schemas.microsoft.com/office/drawing/2014/main" id="{00000000-0008-0000-04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70</xdr:row>
          <xdr:rowOff>28575</xdr:rowOff>
        </xdr:from>
        <xdr:to>
          <xdr:col>4</xdr:col>
          <xdr:colOff>1285875</xdr:colOff>
          <xdr:row>71</xdr:row>
          <xdr:rowOff>47625</xdr:rowOff>
        </xdr:to>
        <xdr:sp macro="" textlink="">
          <xdr:nvSpPr>
            <xdr:cNvPr id="14395" name="Option Button 59" hidden="1">
              <a:extLst>
                <a:ext uri="{63B3BB69-23CF-44E3-9099-C40C66FF867C}">
                  <a14:compatExt spid="_x0000_s14395"/>
                </a:ext>
                <a:ext uri="{FF2B5EF4-FFF2-40B4-BE49-F238E27FC236}">
                  <a16:creationId xmlns:a16="http://schemas.microsoft.com/office/drawing/2014/main" id="{00000000-0008-0000-04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28575</xdr:rowOff>
        </xdr:from>
        <xdr:to>
          <xdr:col>5</xdr:col>
          <xdr:colOff>419100</xdr:colOff>
          <xdr:row>71</xdr:row>
          <xdr:rowOff>47625</xdr:rowOff>
        </xdr:to>
        <xdr:sp macro="" textlink="">
          <xdr:nvSpPr>
            <xdr:cNvPr id="14408" name="Option Button 72" hidden="1">
              <a:extLst>
                <a:ext uri="{63B3BB69-23CF-44E3-9099-C40C66FF867C}">
                  <a14:compatExt spid="_x0000_s14408"/>
                </a:ext>
                <a:ext uri="{FF2B5EF4-FFF2-40B4-BE49-F238E27FC236}">
                  <a16:creationId xmlns:a16="http://schemas.microsoft.com/office/drawing/2014/main" id="{00000000-0008-0000-04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981075</xdr:colOff>
          <xdr:row>70</xdr:row>
          <xdr:rowOff>28575</xdr:rowOff>
        </xdr:from>
        <xdr:to>
          <xdr:col>5</xdr:col>
          <xdr:colOff>1285875</xdr:colOff>
          <xdr:row>71</xdr:row>
          <xdr:rowOff>47625</xdr:rowOff>
        </xdr:to>
        <xdr:sp macro="" textlink="">
          <xdr:nvSpPr>
            <xdr:cNvPr id="14409" name="Option Button 73" hidden="1">
              <a:extLst>
                <a:ext uri="{63B3BB69-23CF-44E3-9099-C40C66FF867C}">
                  <a14:compatExt spid="_x0000_s14409"/>
                </a:ext>
                <a:ext uri="{FF2B5EF4-FFF2-40B4-BE49-F238E27FC236}">
                  <a16:creationId xmlns:a16="http://schemas.microsoft.com/office/drawing/2014/main" id="{00000000-0008-0000-04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28575</xdr:rowOff>
        </xdr:from>
        <xdr:to>
          <xdr:col>6</xdr:col>
          <xdr:colOff>419100</xdr:colOff>
          <xdr:row>71</xdr:row>
          <xdr:rowOff>47625</xdr:rowOff>
        </xdr:to>
        <xdr:sp macro="" textlink="">
          <xdr:nvSpPr>
            <xdr:cNvPr id="14412" name="Option Button 76" hidden="1">
              <a:extLst>
                <a:ext uri="{63B3BB69-23CF-44E3-9099-C40C66FF867C}">
                  <a14:compatExt spid="_x0000_s14412"/>
                </a:ext>
                <a:ext uri="{FF2B5EF4-FFF2-40B4-BE49-F238E27FC236}">
                  <a16:creationId xmlns:a16="http://schemas.microsoft.com/office/drawing/2014/main" id="{00000000-0008-0000-04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2743200</xdr:colOff>
          <xdr:row>72</xdr:row>
          <xdr:rowOff>180975</xdr:rowOff>
        </xdr:from>
        <xdr:to>
          <xdr:col>7</xdr:col>
          <xdr:colOff>19050</xdr:colOff>
          <xdr:row>73</xdr:row>
          <xdr:rowOff>47625</xdr:rowOff>
        </xdr:to>
        <xdr:sp macro="" textlink="">
          <xdr:nvSpPr>
            <xdr:cNvPr id="14417" name="Group Box 81" hidden="1">
              <a:extLst>
                <a:ext uri="{63B3BB69-23CF-44E3-9099-C40C66FF867C}">
                  <a14:compatExt spid="_x0000_s14417"/>
                </a:ext>
                <a:ext uri="{FF2B5EF4-FFF2-40B4-BE49-F238E27FC236}">
                  <a16:creationId xmlns:a16="http://schemas.microsoft.com/office/drawing/2014/main" id="{00000000-0008-0000-0400-00005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28575</xdr:rowOff>
        </xdr:from>
        <xdr:to>
          <xdr:col>4</xdr:col>
          <xdr:colOff>419100</xdr:colOff>
          <xdr:row>74</xdr:row>
          <xdr:rowOff>47625</xdr:rowOff>
        </xdr:to>
        <xdr:sp macro="" textlink="">
          <xdr:nvSpPr>
            <xdr:cNvPr id="14418" name="Option Button 82" hidden="1">
              <a:extLst>
                <a:ext uri="{63B3BB69-23CF-44E3-9099-C40C66FF867C}">
                  <a14:compatExt spid="_x0000_s14418"/>
                </a:ext>
                <a:ext uri="{FF2B5EF4-FFF2-40B4-BE49-F238E27FC236}">
                  <a16:creationId xmlns:a16="http://schemas.microsoft.com/office/drawing/2014/main" id="{00000000-0008-0000-04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73</xdr:row>
          <xdr:rowOff>28575</xdr:rowOff>
        </xdr:from>
        <xdr:to>
          <xdr:col>4</xdr:col>
          <xdr:colOff>1285875</xdr:colOff>
          <xdr:row>74</xdr:row>
          <xdr:rowOff>47625</xdr:rowOff>
        </xdr:to>
        <xdr:sp macro="" textlink="">
          <xdr:nvSpPr>
            <xdr:cNvPr id="14419" name="Option Button 83" hidden="1">
              <a:extLst>
                <a:ext uri="{63B3BB69-23CF-44E3-9099-C40C66FF867C}">
                  <a14:compatExt spid="_x0000_s14419"/>
                </a:ext>
                <a:ext uri="{FF2B5EF4-FFF2-40B4-BE49-F238E27FC236}">
                  <a16:creationId xmlns:a16="http://schemas.microsoft.com/office/drawing/2014/main" id="{00000000-0008-0000-04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28575</xdr:rowOff>
        </xdr:from>
        <xdr:to>
          <xdr:col>5</xdr:col>
          <xdr:colOff>419100</xdr:colOff>
          <xdr:row>74</xdr:row>
          <xdr:rowOff>47625</xdr:rowOff>
        </xdr:to>
        <xdr:sp macro="" textlink="">
          <xdr:nvSpPr>
            <xdr:cNvPr id="14420" name="Option Button 84" hidden="1">
              <a:extLst>
                <a:ext uri="{63B3BB69-23CF-44E3-9099-C40C66FF867C}">
                  <a14:compatExt spid="_x0000_s14420"/>
                </a:ext>
                <a:ext uri="{FF2B5EF4-FFF2-40B4-BE49-F238E27FC236}">
                  <a16:creationId xmlns:a16="http://schemas.microsoft.com/office/drawing/2014/main" id="{00000000-0008-0000-04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981075</xdr:colOff>
          <xdr:row>73</xdr:row>
          <xdr:rowOff>28575</xdr:rowOff>
        </xdr:from>
        <xdr:to>
          <xdr:col>5</xdr:col>
          <xdr:colOff>1285875</xdr:colOff>
          <xdr:row>74</xdr:row>
          <xdr:rowOff>47625</xdr:rowOff>
        </xdr:to>
        <xdr:sp macro="" textlink="">
          <xdr:nvSpPr>
            <xdr:cNvPr id="14421" name="Option Button 85" hidden="1">
              <a:extLst>
                <a:ext uri="{63B3BB69-23CF-44E3-9099-C40C66FF867C}">
                  <a14:compatExt spid="_x0000_s14421"/>
                </a:ext>
                <a:ext uri="{FF2B5EF4-FFF2-40B4-BE49-F238E27FC236}">
                  <a16:creationId xmlns:a16="http://schemas.microsoft.com/office/drawing/2014/main" id="{00000000-0008-0000-04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73</xdr:row>
          <xdr:rowOff>28575</xdr:rowOff>
        </xdr:from>
        <xdr:to>
          <xdr:col>6</xdr:col>
          <xdr:colOff>419100</xdr:colOff>
          <xdr:row>74</xdr:row>
          <xdr:rowOff>47625</xdr:rowOff>
        </xdr:to>
        <xdr:sp macro="" textlink="">
          <xdr:nvSpPr>
            <xdr:cNvPr id="14422" name="Option Button 86" hidden="1">
              <a:extLst>
                <a:ext uri="{63B3BB69-23CF-44E3-9099-C40C66FF867C}">
                  <a14:compatExt spid="_x0000_s14422"/>
                </a:ext>
                <a:ext uri="{FF2B5EF4-FFF2-40B4-BE49-F238E27FC236}">
                  <a16:creationId xmlns:a16="http://schemas.microsoft.com/office/drawing/2014/main" id="{00000000-0008-0000-04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2733675</xdr:colOff>
          <xdr:row>71</xdr:row>
          <xdr:rowOff>171450</xdr:rowOff>
        </xdr:from>
        <xdr:to>
          <xdr:col>17</xdr:col>
          <xdr:colOff>123825</xdr:colOff>
          <xdr:row>75</xdr:row>
          <xdr:rowOff>0</xdr:rowOff>
        </xdr:to>
        <xdr:sp macro="" textlink="">
          <xdr:nvSpPr>
            <xdr:cNvPr id="14423" name="Group Box 87" hidden="1">
              <a:extLst>
                <a:ext uri="{63B3BB69-23CF-44E3-9099-C40C66FF867C}">
                  <a14:compatExt spid="_x0000_s14423"/>
                </a:ext>
                <a:ext uri="{FF2B5EF4-FFF2-40B4-BE49-F238E27FC236}">
                  <a16:creationId xmlns:a16="http://schemas.microsoft.com/office/drawing/2014/main" id="{00000000-0008-0000-0400-00005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2724150</xdr:colOff>
          <xdr:row>69</xdr:row>
          <xdr:rowOff>28575</xdr:rowOff>
        </xdr:from>
        <xdr:to>
          <xdr:col>17</xdr:col>
          <xdr:colOff>219075</xdr:colOff>
          <xdr:row>71</xdr:row>
          <xdr:rowOff>104775</xdr:rowOff>
        </xdr:to>
        <xdr:sp macro="" textlink="">
          <xdr:nvSpPr>
            <xdr:cNvPr id="14424" name="Group Box 88" hidden="1">
              <a:extLst>
                <a:ext uri="{63B3BB69-23CF-44E3-9099-C40C66FF867C}">
                  <a14:compatExt spid="_x0000_s14424"/>
                </a:ext>
                <a:ext uri="{FF2B5EF4-FFF2-40B4-BE49-F238E27FC236}">
                  <a16:creationId xmlns:a16="http://schemas.microsoft.com/office/drawing/2014/main" id="{00000000-0008-0000-0400-00005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88</a:t>
              </a:r>
            </a:p>
          </xdr:txBody>
        </xdr:sp>
        <xdr:clientData/>
      </xdr:twoCellAnchor>
    </mc:Choice>
    <mc:Fallback/>
  </mc:AlternateContent>
  <xdr:twoCellAnchor editAs="oneCell">
    <xdr:from>
      <xdr:col>1</xdr:col>
      <xdr:colOff>3</xdr:colOff>
      <xdr:row>1</xdr:row>
      <xdr:rowOff>0</xdr:rowOff>
    </xdr:from>
    <xdr:to>
      <xdr:col>3</xdr:col>
      <xdr:colOff>1162053</xdr:colOff>
      <xdr:row>5</xdr:row>
      <xdr:rowOff>114300</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3</xdr:col>
          <xdr:colOff>276225</xdr:colOff>
          <xdr:row>52</xdr:row>
          <xdr:rowOff>161925</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4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3</xdr:col>
          <xdr:colOff>276225</xdr:colOff>
          <xdr:row>53</xdr:row>
          <xdr:rowOff>161925</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4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3</xdr:col>
          <xdr:colOff>276225</xdr:colOff>
          <xdr:row>54</xdr:row>
          <xdr:rowOff>161925</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4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3</xdr:col>
          <xdr:colOff>276225</xdr:colOff>
          <xdr:row>53</xdr:row>
          <xdr:rowOff>161925</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4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1771653</xdr:colOff>
      <xdr:row>5</xdr:row>
      <xdr:rowOff>114300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1581153</xdr:colOff>
      <xdr:row>5</xdr:row>
      <xdr:rowOff>114300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1581153</xdr:colOff>
      <xdr:row>5</xdr:row>
      <xdr:rowOff>114300</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1914528</xdr:colOff>
      <xdr:row>5</xdr:row>
      <xdr:rowOff>114300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3" Type="http://schemas.openxmlformats.org/officeDocument/2006/relationships/hyperlink" Target="mailto:steven.toner@stewartbrown.com.au" TargetMode="External"/><Relationship Id="rId2" Type="http://schemas.openxmlformats.org/officeDocument/2006/relationships/hyperlink" Target="mailto:Tracy.Thomas@stewartbrown.com.au" TargetMode="External"/><Relationship Id="rId1" Type="http://schemas.openxmlformats.org/officeDocument/2006/relationships/hyperlink" Target="mailto:Stuart.Hutcheon@stewartbrown.com.au" TargetMode="External"/><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3" Type="http://schemas.openxmlformats.org/officeDocument/2006/relationships/vmlDrawing" Target="../drawings/vmlDrawing3.vml"/><Relationship Id="rId21" Type="http://schemas.openxmlformats.org/officeDocument/2006/relationships/ctrlProp" Target="../ctrlProps/ctrlProp85.xml"/><Relationship Id="rId34" Type="http://schemas.openxmlformats.org/officeDocument/2006/relationships/ctrlProp" Target="../ctrlProps/ctrlProp98.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2" Type="http://schemas.openxmlformats.org/officeDocument/2006/relationships/drawing" Target="../drawings/drawing5.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D29A7-8C0A-4050-B2AE-1D72816B8FE0}">
  <sheetPr codeName="Sheet2"/>
  <dimension ref="A1:W74"/>
  <sheetViews>
    <sheetView showGridLines="0" showRowColHeaders="0" tabSelected="1" zoomScale="80" zoomScaleNormal="80" workbookViewId="0">
      <selection activeCell="P35" sqref="P35"/>
    </sheetView>
  </sheetViews>
  <sheetFormatPr defaultRowHeight="15" x14ac:dyDescent="0.25"/>
  <cols>
    <col min="4" max="4" width="37.42578125" customWidth="1"/>
    <col min="5" max="7" width="27.140625" customWidth="1"/>
  </cols>
  <sheetData>
    <row r="1" spans="1:23" x14ac:dyDescent="0.25">
      <c r="A1" s="1"/>
      <c r="B1" s="1"/>
      <c r="C1" s="1"/>
      <c r="D1" s="1"/>
      <c r="E1" s="1"/>
      <c r="F1" s="1"/>
      <c r="G1" s="1"/>
    </row>
    <row r="2" spans="1:23" ht="15.75" x14ac:dyDescent="0.25">
      <c r="A2" s="2"/>
      <c r="B2" s="2"/>
      <c r="C2" s="2"/>
      <c r="D2" s="2"/>
      <c r="E2" s="2"/>
      <c r="F2" s="2"/>
      <c r="G2" s="2"/>
    </row>
    <row r="3" spans="1:23" ht="15.75" x14ac:dyDescent="0.25">
      <c r="A3" s="2"/>
      <c r="B3" s="2"/>
      <c r="C3" s="2"/>
      <c r="D3" s="2"/>
      <c r="E3" s="2"/>
      <c r="F3" s="3"/>
      <c r="G3" s="2"/>
    </row>
    <row r="4" spans="1:23" ht="15.75" x14ac:dyDescent="0.25">
      <c r="A4" s="2"/>
      <c r="B4" s="2"/>
      <c r="C4" s="2"/>
      <c r="D4" s="2"/>
      <c r="E4" s="2"/>
      <c r="F4" s="4"/>
      <c r="G4" s="2"/>
    </row>
    <row r="5" spans="1:23" ht="15.75" x14ac:dyDescent="0.25">
      <c r="A5" s="2"/>
      <c r="B5" s="2"/>
      <c r="C5" s="2"/>
      <c r="D5" s="2"/>
      <c r="E5" s="2"/>
      <c r="F5" s="4"/>
      <c r="G5" s="2"/>
    </row>
    <row r="6" spans="1:23" ht="15.75" x14ac:dyDescent="0.25">
      <c r="A6" s="2"/>
      <c r="B6" s="2"/>
      <c r="C6" s="2"/>
      <c r="D6" s="2"/>
      <c r="E6" s="2"/>
      <c r="F6" s="2"/>
      <c r="G6" s="2"/>
    </row>
    <row r="9" spans="1:23" ht="15.75" x14ac:dyDescent="0.25">
      <c r="I9" s="37" t="s">
        <v>379</v>
      </c>
      <c r="J9" s="10"/>
      <c r="K9" s="10"/>
      <c r="L9" s="10"/>
      <c r="M9" s="10"/>
      <c r="N9" s="10"/>
      <c r="O9" s="10"/>
      <c r="P9" s="10"/>
      <c r="Q9" s="10"/>
      <c r="R9" s="10"/>
      <c r="S9" s="10"/>
      <c r="T9" s="10"/>
    </row>
    <row r="10" spans="1:23" ht="15.75" x14ac:dyDescent="0.25">
      <c r="I10" s="37" t="s">
        <v>380</v>
      </c>
      <c r="J10" s="10"/>
      <c r="K10" s="10"/>
      <c r="L10" s="10"/>
      <c r="M10" s="10"/>
      <c r="N10" s="10"/>
      <c r="O10" s="10"/>
      <c r="P10" s="10"/>
      <c r="Q10" s="10"/>
      <c r="R10" s="10"/>
      <c r="S10" s="10"/>
      <c r="T10" s="10"/>
    </row>
    <row r="11" spans="1:23" ht="15.75" x14ac:dyDescent="0.25">
      <c r="I11" s="10"/>
      <c r="J11" s="10"/>
      <c r="K11" s="10"/>
      <c r="L11" s="10"/>
      <c r="M11" s="10"/>
      <c r="N11" s="10"/>
      <c r="O11" s="10"/>
      <c r="P11" s="10"/>
      <c r="Q11" s="10"/>
      <c r="R11" s="10"/>
      <c r="S11" s="10"/>
      <c r="T11" s="10"/>
    </row>
    <row r="12" spans="1:23" ht="80.25" customHeight="1" x14ac:dyDescent="0.25">
      <c r="I12" s="143" t="s">
        <v>381</v>
      </c>
      <c r="J12" s="143"/>
      <c r="K12" s="143"/>
      <c r="L12" s="143"/>
      <c r="M12" s="143"/>
      <c r="N12" s="143"/>
      <c r="O12" s="143"/>
      <c r="P12" s="143"/>
      <c r="Q12" s="143"/>
      <c r="R12" s="143"/>
      <c r="S12" s="143"/>
      <c r="T12" s="143"/>
      <c r="U12" s="26"/>
      <c r="V12" s="26"/>
      <c r="W12" s="26"/>
    </row>
    <row r="14" spans="1:23" ht="23.25" x14ac:dyDescent="0.25">
      <c r="I14" s="8" t="s">
        <v>66</v>
      </c>
    </row>
    <row r="15" spans="1:23" ht="15.75" x14ac:dyDescent="0.25">
      <c r="I15" s="17" t="s">
        <v>67</v>
      </c>
      <c r="J15" s="10"/>
      <c r="K15" s="10"/>
      <c r="L15" s="10"/>
      <c r="M15" s="10"/>
      <c r="N15" s="10"/>
      <c r="O15" s="10"/>
      <c r="P15" s="10"/>
      <c r="Q15" s="10"/>
      <c r="R15" s="10"/>
      <c r="S15" s="10"/>
      <c r="T15" s="10"/>
    </row>
    <row r="16" spans="1:23" ht="15.75" x14ac:dyDescent="0.25">
      <c r="I16" s="38" t="s">
        <v>85</v>
      </c>
      <c r="J16" s="10"/>
      <c r="K16" s="10"/>
      <c r="L16" s="10"/>
      <c r="M16" s="10"/>
      <c r="N16" s="10"/>
      <c r="O16" s="10"/>
      <c r="P16" s="10"/>
      <c r="Q16" s="10"/>
      <c r="R16" s="10"/>
      <c r="S16" s="10"/>
      <c r="T16" s="10"/>
    </row>
    <row r="17" spans="9:20" ht="15.75" x14ac:dyDescent="0.25">
      <c r="I17" s="38" t="s">
        <v>72</v>
      </c>
      <c r="J17" s="10"/>
      <c r="K17" s="10"/>
      <c r="L17" s="10"/>
      <c r="M17" s="10"/>
      <c r="N17" s="10"/>
      <c r="O17" s="10"/>
      <c r="P17" s="10"/>
      <c r="Q17" s="10"/>
      <c r="R17" s="10"/>
      <c r="S17" s="10"/>
      <c r="T17" s="10"/>
    </row>
    <row r="18" spans="9:20" ht="15.75" x14ac:dyDescent="0.25">
      <c r="I18" s="38" t="s">
        <v>319</v>
      </c>
      <c r="J18" s="10"/>
      <c r="K18" s="10"/>
      <c r="L18" s="10"/>
      <c r="M18" s="10"/>
      <c r="N18" s="10"/>
      <c r="O18" s="10"/>
      <c r="P18" s="10"/>
      <c r="Q18" s="10"/>
      <c r="R18" s="10"/>
      <c r="S18" s="10"/>
      <c r="T18" s="10"/>
    </row>
    <row r="19" spans="9:20" ht="15.75" x14ac:dyDescent="0.25">
      <c r="I19" s="38" t="s">
        <v>214</v>
      </c>
      <c r="J19" s="10"/>
      <c r="K19" s="10"/>
      <c r="L19" s="10"/>
      <c r="M19" s="10"/>
      <c r="N19" s="10"/>
      <c r="O19" s="10"/>
      <c r="P19" s="10"/>
      <c r="Q19" s="10"/>
      <c r="R19" s="10"/>
      <c r="S19" s="10"/>
      <c r="T19" s="10"/>
    </row>
    <row r="20" spans="9:20" ht="15.75" x14ac:dyDescent="0.25">
      <c r="I20" s="38" t="s">
        <v>215</v>
      </c>
      <c r="J20" s="10"/>
      <c r="K20" s="10"/>
      <c r="L20" s="10"/>
      <c r="M20" s="10"/>
      <c r="N20" s="10"/>
      <c r="O20" s="10"/>
      <c r="P20" s="10"/>
      <c r="Q20" s="10"/>
      <c r="R20" s="10"/>
      <c r="S20" s="10"/>
      <c r="T20" s="10"/>
    </row>
    <row r="21" spans="9:20" ht="15.75" x14ac:dyDescent="0.25">
      <c r="I21" s="38" t="s">
        <v>382</v>
      </c>
      <c r="J21" s="10"/>
      <c r="K21" s="10"/>
      <c r="L21" s="10"/>
      <c r="M21" s="10"/>
      <c r="N21" s="10"/>
      <c r="O21" s="10"/>
      <c r="P21" s="10"/>
      <c r="Q21" s="10"/>
      <c r="R21" s="10"/>
      <c r="S21" s="10"/>
      <c r="T21" s="10"/>
    </row>
    <row r="22" spans="9:20" ht="15.75" x14ac:dyDescent="0.25">
      <c r="I22" s="38" t="s">
        <v>383</v>
      </c>
      <c r="J22" s="10"/>
      <c r="K22" s="10"/>
      <c r="L22" s="10"/>
      <c r="M22" s="10"/>
      <c r="N22" s="10"/>
      <c r="O22" s="10"/>
      <c r="P22" s="10"/>
      <c r="Q22" s="10"/>
      <c r="R22" s="10"/>
      <c r="S22" s="10"/>
      <c r="T22" s="10"/>
    </row>
    <row r="23" spans="9:20" ht="15.75" x14ac:dyDescent="0.25">
      <c r="I23" s="38" t="s">
        <v>216</v>
      </c>
      <c r="J23" s="10"/>
      <c r="K23" s="10"/>
      <c r="L23" s="10"/>
      <c r="M23" s="10"/>
      <c r="N23" s="10"/>
      <c r="O23" s="10"/>
      <c r="P23" s="10"/>
      <c r="Q23" s="10"/>
      <c r="R23" s="10"/>
      <c r="S23" s="10"/>
      <c r="T23" s="10"/>
    </row>
    <row r="24" spans="9:20" ht="15.75" x14ac:dyDescent="0.25">
      <c r="I24" s="38" t="s">
        <v>217</v>
      </c>
      <c r="J24" s="10"/>
      <c r="K24" s="10"/>
      <c r="L24" s="10"/>
      <c r="M24" s="10"/>
      <c r="N24" s="10"/>
      <c r="O24" s="10"/>
      <c r="P24" s="10"/>
      <c r="Q24" s="10"/>
      <c r="R24" s="10"/>
      <c r="S24" s="10"/>
      <c r="T24" s="10"/>
    </row>
    <row r="25" spans="9:20" ht="15.75" x14ac:dyDescent="0.25">
      <c r="I25" s="10"/>
      <c r="J25" s="10"/>
      <c r="K25" s="10"/>
      <c r="L25" s="10"/>
      <c r="M25" s="10"/>
      <c r="N25" s="10"/>
      <c r="O25" s="10"/>
      <c r="P25" s="10"/>
      <c r="Q25" s="10"/>
      <c r="R25" s="10"/>
      <c r="S25" s="10"/>
      <c r="T25" s="10"/>
    </row>
    <row r="26" spans="9:20" ht="75" customHeight="1" x14ac:dyDescent="0.25">
      <c r="I26" s="144" t="s">
        <v>384</v>
      </c>
      <c r="J26" s="144"/>
      <c r="K26" s="144"/>
      <c r="L26" s="144"/>
      <c r="M26" s="144"/>
      <c r="N26" s="144"/>
      <c r="O26" s="144"/>
      <c r="P26" s="144"/>
      <c r="Q26" s="144"/>
      <c r="R26" s="144"/>
      <c r="S26" s="144"/>
      <c r="T26" s="144"/>
    </row>
    <row r="27" spans="9:20" ht="15.75" x14ac:dyDescent="0.25">
      <c r="I27" s="10"/>
      <c r="J27" s="10"/>
      <c r="K27" s="10"/>
      <c r="L27" s="10"/>
      <c r="M27" s="10"/>
      <c r="N27" s="10"/>
      <c r="O27" s="10"/>
      <c r="P27" s="10"/>
      <c r="Q27" s="10"/>
      <c r="R27" s="10"/>
      <c r="S27" s="10"/>
      <c r="T27" s="10"/>
    </row>
    <row r="28" spans="9:20" ht="15.75" x14ac:dyDescent="0.25">
      <c r="I28" s="10" t="s">
        <v>385</v>
      </c>
      <c r="J28" s="10"/>
      <c r="K28" s="10"/>
      <c r="L28" s="10"/>
      <c r="M28" s="10"/>
      <c r="N28" s="10"/>
      <c r="O28" s="10"/>
      <c r="P28" s="10"/>
      <c r="Q28" s="10"/>
      <c r="R28" s="10"/>
      <c r="S28" s="10"/>
      <c r="T28" s="10"/>
    </row>
    <row r="29" spans="9:20" ht="15.75" x14ac:dyDescent="0.25">
      <c r="I29" s="10"/>
      <c r="J29" s="10"/>
      <c r="K29" s="10"/>
      <c r="L29" s="10"/>
      <c r="M29" s="10"/>
      <c r="N29" s="10"/>
      <c r="O29" s="10"/>
      <c r="P29" s="10"/>
      <c r="Q29" s="10"/>
      <c r="R29" s="10"/>
      <c r="S29" s="10"/>
      <c r="T29" s="10"/>
    </row>
    <row r="30" spans="9:20" ht="15.75" x14ac:dyDescent="0.25">
      <c r="I30" s="17" t="s">
        <v>68</v>
      </c>
      <c r="J30" s="10"/>
      <c r="K30" s="10"/>
      <c r="L30" s="10"/>
      <c r="M30" s="10"/>
      <c r="N30" s="10"/>
      <c r="O30" s="10"/>
      <c r="P30" s="10"/>
      <c r="Q30" s="10"/>
      <c r="R30" s="10"/>
      <c r="S30" s="10"/>
      <c r="T30" s="10"/>
    </row>
    <row r="31" spans="9:20" ht="15.75" x14ac:dyDescent="0.25">
      <c r="I31" s="39" t="s">
        <v>435</v>
      </c>
      <c r="J31" s="10"/>
      <c r="K31" s="10"/>
      <c r="L31" s="10"/>
      <c r="M31" s="10"/>
      <c r="N31" s="10"/>
      <c r="O31" s="10"/>
      <c r="P31" s="10"/>
      <c r="Q31" s="10"/>
      <c r="R31" s="10"/>
      <c r="S31" s="10"/>
      <c r="T31" s="10"/>
    </row>
    <row r="32" spans="9:20" ht="15.75" x14ac:dyDescent="0.25">
      <c r="I32" s="19" t="s">
        <v>69</v>
      </c>
      <c r="J32" s="10"/>
      <c r="K32" s="10"/>
      <c r="L32" s="10"/>
      <c r="M32" s="10"/>
      <c r="N32" s="10"/>
      <c r="O32" s="10"/>
      <c r="P32" s="10"/>
      <c r="Q32" s="10"/>
      <c r="R32" s="10"/>
      <c r="S32" s="10"/>
      <c r="T32" s="10"/>
    </row>
    <row r="33" spans="9:20" ht="15.75" x14ac:dyDescent="0.25">
      <c r="I33" s="40"/>
      <c r="J33" s="10"/>
      <c r="K33" s="10"/>
      <c r="L33" s="10"/>
      <c r="M33" s="10"/>
      <c r="N33" s="10"/>
      <c r="O33" s="10"/>
      <c r="P33" s="10"/>
      <c r="Q33" s="10"/>
      <c r="R33" s="10"/>
      <c r="S33" s="10"/>
      <c r="T33" s="10"/>
    </row>
    <row r="34" spans="9:20" ht="15.75" x14ac:dyDescent="0.25">
      <c r="I34" s="41" t="s">
        <v>53</v>
      </c>
      <c r="J34" s="10"/>
      <c r="K34" s="10"/>
      <c r="L34" s="10"/>
      <c r="M34" s="10"/>
      <c r="N34" s="10"/>
      <c r="O34" s="10"/>
      <c r="P34" s="10"/>
      <c r="Q34" s="10"/>
      <c r="R34" s="10"/>
      <c r="S34" s="10"/>
      <c r="T34" s="10"/>
    </row>
    <row r="35" spans="9:20" ht="15.75" x14ac:dyDescent="0.25">
      <c r="I35" s="42" t="s">
        <v>386</v>
      </c>
      <c r="J35" s="10"/>
      <c r="K35" s="10"/>
      <c r="L35" s="10"/>
      <c r="M35" s="10"/>
      <c r="N35" s="10"/>
      <c r="O35" s="10"/>
      <c r="P35" s="10"/>
      <c r="Q35" s="10"/>
      <c r="R35" s="10"/>
      <c r="S35" s="10"/>
      <c r="T35" s="10"/>
    </row>
    <row r="36" spans="9:20" ht="15.75" x14ac:dyDescent="0.25">
      <c r="I36" s="19" t="s">
        <v>70</v>
      </c>
      <c r="J36" s="10"/>
      <c r="K36" s="10"/>
      <c r="L36" s="10"/>
      <c r="M36" s="10"/>
      <c r="N36" s="10"/>
      <c r="O36" s="10"/>
      <c r="P36" s="10"/>
      <c r="Q36" s="10"/>
      <c r="R36" s="10"/>
      <c r="S36" s="10"/>
      <c r="T36" s="10"/>
    </row>
    <row r="37" spans="9:20" ht="15.75" x14ac:dyDescent="0.25">
      <c r="I37" s="10"/>
      <c r="J37" s="10"/>
      <c r="K37" s="10"/>
      <c r="L37" s="10"/>
      <c r="M37" s="10"/>
      <c r="N37" s="10"/>
      <c r="O37" s="10"/>
      <c r="P37" s="10"/>
      <c r="Q37" s="10"/>
      <c r="R37" s="10"/>
      <c r="S37" s="10"/>
      <c r="T37" s="10"/>
    </row>
    <row r="38" spans="9:20" ht="29.25" customHeight="1" x14ac:dyDescent="0.25">
      <c r="I38" s="144" t="s">
        <v>71</v>
      </c>
      <c r="J38" s="144"/>
      <c r="K38" s="144"/>
      <c r="L38" s="144"/>
      <c r="M38" s="144"/>
      <c r="N38" s="144"/>
      <c r="O38" s="144"/>
      <c r="P38" s="144"/>
      <c r="Q38" s="144"/>
      <c r="R38" s="144"/>
      <c r="S38" s="144"/>
      <c r="T38" s="144"/>
    </row>
    <row r="40" spans="9:20" ht="23.25" x14ac:dyDescent="0.25">
      <c r="I40" s="8" t="s">
        <v>387</v>
      </c>
    </row>
    <row r="42" spans="9:20" ht="65.25" customHeight="1" x14ac:dyDescent="0.25">
      <c r="I42" s="144" t="s">
        <v>388</v>
      </c>
      <c r="J42" s="144"/>
      <c r="K42" s="144"/>
      <c r="L42" s="144"/>
      <c r="M42" s="144"/>
      <c r="N42" s="144"/>
      <c r="O42" s="144"/>
      <c r="P42" s="144"/>
      <c r="Q42" s="144"/>
      <c r="R42" s="144"/>
      <c r="S42" s="144"/>
      <c r="T42" s="144"/>
    </row>
    <row r="43" spans="9:20" ht="15.75" x14ac:dyDescent="0.25">
      <c r="I43" s="10"/>
      <c r="J43" s="10"/>
      <c r="K43" s="10"/>
      <c r="L43" s="10"/>
      <c r="M43" s="10"/>
      <c r="N43" s="10"/>
      <c r="O43" s="10"/>
      <c r="P43" s="10"/>
      <c r="Q43" s="10"/>
      <c r="R43" s="10"/>
      <c r="S43" s="10"/>
      <c r="T43" s="10"/>
    </row>
    <row r="44" spans="9:20" ht="64.5" customHeight="1" x14ac:dyDescent="0.25">
      <c r="I44" s="144" t="s">
        <v>389</v>
      </c>
      <c r="J44" s="144"/>
      <c r="K44" s="144"/>
      <c r="L44" s="144"/>
      <c r="M44" s="144"/>
      <c r="N44" s="144"/>
      <c r="O44" s="144"/>
      <c r="P44" s="144"/>
      <c r="Q44" s="144"/>
      <c r="R44" s="144"/>
      <c r="S44" s="144"/>
      <c r="T44" s="144"/>
    </row>
    <row r="46" spans="9:20" ht="67.5" customHeight="1" x14ac:dyDescent="0.25">
      <c r="I46" s="144" t="s">
        <v>390</v>
      </c>
      <c r="J46" s="144"/>
      <c r="K46" s="144"/>
      <c r="L46" s="144"/>
      <c r="M46" s="144"/>
      <c r="N46" s="144"/>
      <c r="O46" s="144"/>
      <c r="P46" s="144"/>
      <c r="Q46" s="144"/>
      <c r="R46" s="144"/>
      <c r="S46" s="144"/>
      <c r="T46" s="144"/>
    </row>
    <row r="68" spans="2:8" x14ac:dyDescent="0.25">
      <c r="B68" s="23"/>
    </row>
    <row r="69" spans="2:8" x14ac:dyDescent="0.25">
      <c r="B69" s="23"/>
    </row>
    <row r="71" spans="2:8" x14ac:dyDescent="0.25">
      <c r="B71" s="26"/>
      <c r="C71" s="26"/>
      <c r="D71" s="26"/>
      <c r="E71" s="26"/>
      <c r="F71" s="26"/>
      <c r="G71" s="26"/>
      <c r="H71" s="26"/>
    </row>
    <row r="73" spans="2:8" ht="16.5" customHeight="1" x14ac:dyDescent="0.25">
      <c r="B73" s="8"/>
    </row>
    <row r="74" spans="2:8" x14ac:dyDescent="0.25">
      <c r="B74" s="24"/>
    </row>
  </sheetData>
  <mergeCells count="6">
    <mergeCell ref="I12:T12"/>
    <mergeCell ref="I26:T26"/>
    <mergeCell ref="I38:T38"/>
    <mergeCell ref="I42:T42"/>
    <mergeCell ref="I46:T46"/>
    <mergeCell ref="I44:T44"/>
  </mergeCells>
  <hyperlinks>
    <hyperlink ref="I16" location="'Application Form'!A1" display="1. Application Form" xr:uid="{9ECE0CF3-0149-47ED-8254-809A7D80E529}"/>
    <hyperlink ref="I17" location="'Contact Details'!A1" display="2. Contact Details" xr:uid="{BCD42421-45DE-4060-BB46-2A478A6A042A}"/>
    <hyperlink ref="I18" location="'SIL &amp; SDA Homes'!A1" display="3. SIL &amp; SDA Homes" xr:uid="{AB3B7550-54C2-4FE5-A944-6400376B0EBD}"/>
    <hyperlink ref="I20" location="'Registration Declaration'!A1" display="6. Registration Declaration" xr:uid="{97A89548-EA55-4572-994B-16A2AF048A3D}"/>
    <hyperlink ref="I21" location="'Benchmark Timetable'!A1" display="7. Benchmark Timetable" xr:uid="{3AEAF959-1098-4844-810A-C168450F6133}"/>
    <hyperlink ref="I22" location="'Terms and Conditions'!A1" display="8. Terms and Conditions of the Benchmark" xr:uid="{76EFEAE5-438E-4C03-AF32-52365B5D5880}"/>
    <hyperlink ref="I23" location="'Price Structure'!A1" display="8. Price Structure" xr:uid="{C5FB0EFB-9456-44A0-8604-4C0DB4FA5CA6}"/>
    <hyperlink ref="I24" location="'StewartBrown Contact Details'!A1" display="8. Contact Details" xr:uid="{817EFA81-57EF-403F-B525-6BCB1274E520}"/>
    <hyperlink ref="I19" location="'Software Survey'!A1" display="4. Software Survey" xr:uid="{9A3E64A9-72A8-4FDC-BB82-A1FEC0BBCC24}"/>
  </hyperlinks>
  <pageMargins left="0.7" right="0.7" top="0.75" bottom="0.75" header="0.3" footer="0.3"/>
  <pageSetup paperSize="9" orientation="portrait" horizontalDpi="1200" verticalDpi="1200" r:id="rId1"/>
  <drawing r:id="rId2"/>
  <legacyDrawing r:id="rId3"/>
  <oleObjects>
    <mc:AlternateContent xmlns:mc="http://schemas.openxmlformats.org/markup-compatibility/2006">
      <mc:Choice Requires="x14">
        <oleObject progId="Document" shapeId="5122" r:id="rId4">
          <objectPr defaultSize="0" r:id="rId5">
            <anchor moveWithCells="1">
              <from>
                <xdr:col>1</xdr:col>
                <xdr:colOff>0</xdr:colOff>
                <xdr:row>7</xdr:row>
                <xdr:rowOff>9525</xdr:rowOff>
              </from>
              <to>
                <xdr:col>6</xdr:col>
                <xdr:colOff>1609725</xdr:colOff>
                <xdr:row>45</xdr:row>
                <xdr:rowOff>523875</xdr:rowOff>
              </to>
            </anchor>
          </objectPr>
        </oleObject>
      </mc:Choice>
      <mc:Fallback>
        <oleObject progId="Document" shapeId="512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55AD-9B14-4EF3-ADC6-8C679325FD15}">
  <sheetPr codeName="Sheet10"/>
  <dimension ref="A1:G43"/>
  <sheetViews>
    <sheetView showGridLines="0" showRowColHeaders="0" workbookViewId="0"/>
  </sheetViews>
  <sheetFormatPr defaultRowHeight="15" x14ac:dyDescent="0.25"/>
  <cols>
    <col min="3" max="3" width="45.7109375" customWidth="1"/>
    <col min="4" max="4" width="2.7109375" customWidth="1"/>
    <col min="5" max="5" width="34.7109375" customWidth="1"/>
    <col min="6" max="7" width="23.140625" customWidth="1"/>
  </cols>
  <sheetData>
    <row r="1" spans="1:7" x14ac:dyDescent="0.25">
      <c r="A1" s="1"/>
      <c r="B1" s="1"/>
      <c r="C1" s="1"/>
      <c r="D1" s="1"/>
      <c r="E1" s="1"/>
      <c r="F1" s="1"/>
      <c r="G1" s="1"/>
    </row>
    <row r="2" spans="1:7" ht="15.75" x14ac:dyDescent="0.25">
      <c r="A2" s="2"/>
      <c r="B2" s="2"/>
      <c r="C2" s="2"/>
      <c r="D2" s="2"/>
      <c r="E2" s="2"/>
      <c r="F2" s="2"/>
      <c r="G2" s="2"/>
    </row>
    <row r="3" spans="1:7" ht="15.75" x14ac:dyDescent="0.25">
      <c r="A3" s="2"/>
      <c r="B3" s="2"/>
      <c r="C3" s="2"/>
      <c r="D3" s="2"/>
      <c r="E3" s="3" t="s">
        <v>0</v>
      </c>
      <c r="F3" s="2"/>
      <c r="G3" s="2"/>
    </row>
    <row r="4" spans="1:7" ht="15.75" x14ac:dyDescent="0.25">
      <c r="A4" s="2"/>
      <c r="B4" s="2"/>
      <c r="C4" s="2"/>
      <c r="D4" s="2"/>
      <c r="E4" s="4" t="s">
        <v>1</v>
      </c>
      <c r="F4" s="2"/>
      <c r="G4" s="2"/>
    </row>
    <row r="5" spans="1:7" ht="15.75" x14ac:dyDescent="0.25">
      <c r="A5" s="2"/>
      <c r="B5" s="2"/>
      <c r="C5" s="2"/>
      <c r="D5" s="2"/>
      <c r="E5" s="4" t="s">
        <v>2</v>
      </c>
      <c r="F5" s="2"/>
      <c r="G5" s="2"/>
    </row>
    <row r="6" spans="1:7" ht="15.75" x14ac:dyDescent="0.25">
      <c r="A6" s="2"/>
      <c r="B6" s="2"/>
      <c r="C6" s="2"/>
      <c r="D6" s="2"/>
      <c r="E6" s="2"/>
      <c r="F6" s="2"/>
      <c r="G6" s="2"/>
    </row>
    <row r="7" spans="1:7" ht="18.75" x14ac:dyDescent="0.3">
      <c r="A7" s="151" t="s">
        <v>378</v>
      </c>
      <c r="B7" s="151"/>
      <c r="C7" s="151"/>
      <c r="D7" s="151"/>
      <c r="E7" s="151"/>
      <c r="F7" s="151"/>
      <c r="G7" s="151"/>
    </row>
    <row r="8" spans="1:7" ht="18.75" x14ac:dyDescent="0.3">
      <c r="A8" s="151" t="s">
        <v>84</v>
      </c>
      <c r="B8" s="151"/>
      <c r="C8" s="151"/>
      <c r="D8" s="151"/>
      <c r="E8" s="151"/>
      <c r="F8" s="151"/>
      <c r="G8" s="151"/>
    </row>
    <row r="11" spans="1:7" ht="23.25" x14ac:dyDescent="0.25">
      <c r="B11" s="8" t="s">
        <v>60</v>
      </c>
    </row>
    <row r="12" spans="1:7" ht="15.75" x14ac:dyDescent="0.25">
      <c r="B12" s="18" t="s">
        <v>165</v>
      </c>
    </row>
    <row r="13" spans="1:7" ht="15.75" x14ac:dyDescent="0.25">
      <c r="B13" s="17" t="s">
        <v>155</v>
      </c>
    </row>
    <row r="14" spans="1:7" ht="15.75" x14ac:dyDescent="0.25">
      <c r="B14" s="17" t="s">
        <v>54</v>
      </c>
    </row>
    <row r="15" spans="1:7" ht="15.75" x14ac:dyDescent="0.25">
      <c r="B15" s="17" t="s">
        <v>55</v>
      </c>
    </row>
    <row r="16" spans="1:7" ht="15.75" x14ac:dyDescent="0.25">
      <c r="B16" s="17" t="s">
        <v>56</v>
      </c>
    </row>
    <row r="17" spans="2:2" ht="15.75" x14ac:dyDescent="0.25">
      <c r="B17" s="17"/>
    </row>
    <row r="18" spans="2:2" ht="15.75" x14ac:dyDescent="0.25">
      <c r="B18" s="18" t="s">
        <v>77</v>
      </c>
    </row>
    <row r="19" spans="2:2" ht="15.75" x14ac:dyDescent="0.25">
      <c r="B19" s="17" t="s">
        <v>155</v>
      </c>
    </row>
    <row r="20" spans="2:2" ht="15.75" x14ac:dyDescent="0.25">
      <c r="B20" s="17" t="s">
        <v>54</v>
      </c>
    </row>
    <row r="21" spans="2:2" ht="15.75" x14ac:dyDescent="0.25">
      <c r="B21" s="17" t="s">
        <v>156</v>
      </c>
    </row>
    <row r="22" spans="2:2" ht="15.75" x14ac:dyDescent="0.25">
      <c r="B22" s="17" t="s">
        <v>157</v>
      </c>
    </row>
    <row r="23" spans="2:2" ht="15.75" x14ac:dyDescent="0.25">
      <c r="B23" s="17" t="s">
        <v>56</v>
      </c>
    </row>
    <row r="24" spans="2:2" ht="15.75" x14ac:dyDescent="0.25">
      <c r="B24" s="17"/>
    </row>
    <row r="25" spans="2:2" ht="15.75" x14ac:dyDescent="0.25">
      <c r="B25" s="18" t="s">
        <v>166</v>
      </c>
    </row>
    <row r="26" spans="2:2" ht="15.75" x14ac:dyDescent="0.25">
      <c r="B26" s="18" t="s">
        <v>167</v>
      </c>
    </row>
    <row r="27" spans="2:2" ht="15.75" x14ac:dyDescent="0.25">
      <c r="B27" s="18" t="s">
        <v>168</v>
      </c>
    </row>
    <row r="28" spans="2:2" x14ac:dyDescent="0.25">
      <c r="B28" s="24"/>
    </row>
    <row r="29" spans="2:2" x14ac:dyDescent="0.25">
      <c r="B29" s="52"/>
    </row>
    <row r="30" spans="2:2" ht="23.25" x14ac:dyDescent="0.25">
      <c r="B30" s="8" t="s">
        <v>158</v>
      </c>
    </row>
    <row r="31" spans="2:2" ht="15.75" x14ac:dyDescent="0.25">
      <c r="B31" s="18" t="s">
        <v>159</v>
      </c>
    </row>
    <row r="32" spans="2:2" ht="15.75" x14ac:dyDescent="0.25">
      <c r="B32" s="39" t="s">
        <v>436</v>
      </c>
    </row>
    <row r="33" spans="2:2" ht="15.75" x14ac:dyDescent="0.25">
      <c r="B33" s="55" t="s">
        <v>160</v>
      </c>
    </row>
    <row r="34" spans="2:2" ht="15.75" x14ac:dyDescent="0.25">
      <c r="B34" s="17"/>
    </row>
    <row r="35" spans="2:2" ht="15.75" x14ac:dyDescent="0.25">
      <c r="B35" s="18" t="s">
        <v>161</v>
      </c>
    </row>
    <row r="36" spans="2:2" ht="15.75" x14ac:dyDescent="0.25">
      <c r="B36" s="39" t="s">
        <v>435</v>
      </c>
    </row>
    <row r="37" spans="2:2" ht="15.75" x14ac:dyDescent="0.25">
      <c r="B37" s="55" t="s">
        <v>162</v>
      </c>
    </row>
    <row r="38" spans="2:2" ht="15.75" x14ac:dyDescent="0.25">
      <c r="B38" s="54"/>
    </row>
    <row r="39" spans="2:2" ht="15.75" x14ac:dyDescent="0.25">
      <c r="B39" s="18" t="s">
        <v>53</v>
      </c>
    </row>
    <row r="40" spans="2:2" ht="15.75" x14ac:dyDescent="0.25">
      <c r="B40" s="39" t="s">
        <v>163</v>
      </c>
    </row>
    <row r="41" spans="2:2" ht="15.75" x14ac:dyDescent="0.25">
      <c r="B41" s="55" t="s">
        <v>164</v>
      </c>
    </row>
    <row r="42" spans="2:2" x14ac:dyDescent="0.25">
      <c r="B42" s="32"/>
    </row>
    <row r="43" spans="2:2" x14ac:dyDescent="0.25">
      <c r="B43" s="32"/>
    </row>
  </sheetData>
  <mergeCells count="2">
    <mergeCell ref="A7:G7"/>
    <mergeCell ref="A8:G8"/>
  </mergeCells>
  <hyperlinks>
    <hyperlink ref="B33" r:id="rId1" display="mailto:Stuart.Hutcheon@stewartbrown.com.au" xr:uid="{A112001A-E99D-4EEE-B2B5-CA7D91CAE4ED}"/>
    <hyperlink ref="B37" r:id="rId2" display="mailto:Tracy.Thomas@stewartbrown.com.au" xr:uid="{345BEBA3-1F20-4FC2-9BC2-F7481D1A0657}"/>
    <hyperlink ref="B41" r:id="rId3" display="mailto:steven.toner@stewartbrown.com.au" xr:uid="{69DC3B9E-124F-4A79-9C98-7016E513EF9B}"/>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C2D9C-9743-41D5-9B1A-27225C23BE88}">
  <sheetPr codeName="Sheet3"/>
  <dimension ref="A1:J98"/>
  <sheetViews>
    <sheetView showGridLines="0" showRowColHeaders="0" zoomScaleNormal="100" workbookViewId="0"/>
  </sheetViews>
  <sheetFormatPr defaultRowHeight="15" x14ac:dyDescent="0.25"/>
  <cols>
    <col min="4" max="4" width="37.42578125" customWidth="1"/>
    <col min="5" max="10" width="27.140625" customWidth="1"/>
  </cols>
  <sheetData>
    <row r="1" spans="1:8" x14ac:dyDescent="0.25">
      <c r="A1" s="1"/>
      <c r="B1" s="1"/>
      <c r="C1" s="1"/>
      <c r="D1" s="1"/>
      <c r="E1" s="1"/>
      <c r="F1" s="1"/>
      <c r="G1" s="1"/>
      <c r="H1" s="1"/>
    </row>
    <row r="2" spans="1:8" ht="15.75" x14ac:dyDescent="0.25">
      <c r="A2" s="2"/>
      <c r="B2" s="2"/>
      <c r="C2" s="2"/>
      <c r="D2" s="2"/>
      <c r="E2" s="2"/>
      <c r="F2" s="2"/>
      <c r="G2" s="2"/>
      <c r="H2" s="2"/>
    </row>
    <row r="3" spans="1:8" ht="15.75" x14ac:dyDescent="0.25">
      <c r="A3" s="2"/>
      <c r="B3" s="2"/>
      <c r="C3" s="2"/>
      <c r="D3" s="2"/>
      <c r="E3" s="2"/>
      <c r="F3" s="3" t="s">
        <v>0</v>
      </c>
      <c r="G3" s="2"/>
      <c r="H3" s="2"/>
    </row>
    <row r="4" spans="1:8" ht="15.75" x14ac:dyDescent="0.25">
      <c r="A4" s="2"/>
      <c r="B4" s="2"/>
      <c r="C4" s="2"/>
      <c r="D4" s="2"/>
      <c r="E4" s="2"/>
      <c r="F4" s="4" t="s">
        <v>1</v>
      </c>
      <c r="G4" s="2"/>
      <c r="H4" s="2"/>
    </row>
    <row r="5" spans="1:8" ht="15.75" x14ac:dyDescent="0.25">
      <c r="A5" s="2"/>
      <c r="B5" s="2"/>
      <c r="C5" s="2"/>
      <c r="D5" s="2"/>
      <c r="E5" s="2"/>
      <c r="F5" s="4" t="s">
        <v>2</v>
      </c>
      <c r="G5" s="2"/>
      <c r="H5" s="2"/>
    </row>
    <row r="6" spans="1:8" ht="15.75" x14ac:dyDescent="0.25">
      <c r="A6" s="2"/>
      <c r="B6" s="2"/>
      <c r="C6" s="2"/>
      <c r="D6" s="2"/>
      <c r="E6" s="2"/>
      <c r="F6" s="2"/>
      <c r="G6" s="2"/>
      <c r="H6" s="2"/>
    </row>
    <row r="7" spans="1:8" ht="18.75" x14ac:dyDescent="0.3">
      <c r="A7" s="151" t="s">
        <v>378</v>
      </c>
      <c r="B7" s="151"/>
      <c r="C7" s="151"/>
      <c r="D7" s="151"/>
      <c r="E7" s="151"/>
      <c r="F7" s="151"/>
      <c r="G7" s="151"/>
      <c r="H7" s="22"/>
    </row>
    <row r="8" spans="1:8" ht="18.75" x14ac:dyDescent="0.3">
      <c r="A8" s="151" t="s">
        <v>81</v>
      </c>
      <c r="B8" s="151"/>
      <c r="C8" s="151"/>
      <c r="D8" s="151"/>
      <c r="E8" s="151"/>
      <c r="F8" s="151"/>
      <c r="G8" s="151"/>
      <c r="H8" s="22"/>
    </row>
    <row r="10" spans="1:8" ht="23.25" x14ac:dyDescent="0.25">
      <c r="B10" s="8" t="s">
        <v>26</v>
      </c>
    </row>
    <row r="11" spans="1:8" ht="15.75" x14ac:dyDescent="0.25">
      <c r="B11" s="9" t="s">
        <v>27</v>
      </c>
    </row>
    <row r="12" spans="1:8" ht="15.75" x14ac:dyDescent="0.25">
      <c r="B12" s="152" t="s">
        <v>5</v>
      </c>
      <c r="C12" s="152"/>
      <c r="D12" s="152"/>
    </row>
    <row r="13" spans="1:8" ht="15.75" x14ac:dyDescent="0.25">
      <c r="B13" s="153" t="s">
        <v>231</v>
      </c>
      <c r="C13" s="153"/>
      <c r="D13" s="153"/>
      <c r="E13" s="149"/>
      <c r="F13" s="149"/>
      <c r="G13" s="149"/>
    </row>
    <row r="14" spans="1:8" ht="15.75" x14ac:dyDescent="0.25">
      <c r="B14" s="145" t="s">
        <v>218</v>
      </c>
      <c r="C14" s="145"/>
      <c r="D14" s="145"/>
    </row>
    <row r="15" spans="1:8" ht="15.75" x14ac:dyDescent="0.25">
      <c r="B15" s="145" t="s">
        <v>28</v>
      </c>
      <c r="C15" s="145"/>
      <c r="D15" s="145"/>
      <c r="E15" s="149"/>
      <c r="F15" s="149"/>
      <c r="G15" s="149"/>
    </row>
    <row r="16" spans="1:8" ht="15.75" x14ac:dyDescent="0.25">
      <c r="B16" s="145" t="s">
        <v>29</v>
      </c>
      <c r="C16" s="145"/>
      <c r="D16" s="145"/>
      <c r="E16" s="150"/>
      <c r="F16" s="150"/>
      <c r="G16" s="150"/>
    </row>
    <row r="17" spans="2:7" ht="15.75" x14ac:dyDescent="0.25">
      <c r="B17" s="145" t="s">
        <v>30</v>
      </c>
      <c r="C17" s="145"/>
      <c r="D17" s="145"/>
      <c r="E17" s="150"/>
      <c r="F17" s="150"/>
      <c r="G17" s="150"/>
    </row>
    <row r="18" spans="2:7" ht="15.75" x14ac:dyDescent="0.25">
      <c r="B18" s="145" t="s">
        <v>31</v>
      </c>
      <c r="C18" s="145"/>
      <c r="D18" s="145"/>
      <c r="E18" s="14"/>
    </row>
    <row r="19" spans="2:7" ht="15.75" x14ac:dyDescent="0.25">
      <c r="B19" s="145" t="s">
        <v>32</v>
      </c>
      <c r="C19" s="145"/>
      <c r="D19" s="145"/>
      <c r="E19" s="127"/>
    </row>
    <row r="20" spans="2:7" ht="15.75" x14ac:dyDescent="0.25">
      <c r="B20" s="145" t="s">
        <v>33</v>
      </c>
      <c r="C20" s="145"/>
      <c r="D20" s="145"/>
      <c r="E20" s="14"/>
    </row>
    <row r="21" spans="2:7" ht="15.75" x14ac:dyDescent="0.25">
      <c r="B21" s="10"/>
      <c r="C21" s="10"/>
      <c r="D21" s="10"/>
    </row>
    <row r="22" spans="2:7" ht="15.75" x14ac:dyDescent="0.25">
      <c r="B22" s="145" t="s">
        <v>35</v>
      </c>
      <c r="C22" s="145"/>
      <c r="D22" s="145"/>
      <c r="E22" s="149"/>
      <c r="F22" s="149"/>
      <c r="G22" s="149"/>
    </row>
    <row r="23" spans="2:7" ht="15.75" x14ac:dyDescent="0.25">
      <c r="B23" s="145" t="s">
        <v>30</v>
      </c>
      <c r="C23" s="145"/>
      <c r="D23" s="145"/>
      <c r="E23" s="150"/>
      <c r="F23" s="150"/>
      <c r="G23" s="150"/>
    </row>
    <row r="24" spans="2:7" ht="15.75" x14ac:dyDescent="0.25">
      <c r="B24" s="145" t="s">
        <v>31</v>
      </c>
      <c r="C24" s="145"/>
      <c r="D24" s="145"/>
      <c r="E24" s="14"/>
    </row>
    <row r="25" spans="2:7" ht="15.75" x14ac:dyDescent="0.25">
      <c r="B25" s="145" t="s">
        <v>32</v>
      </c>
      <c r="C25" s="145"/>
      <c r="D25" s="145"/>
      <c r="E25" s="128"/>
    </row>
    <row r="26" spans="2:7" ht="15.75" x14ac:dyDescent="0.25">
      <c r="B26" s="2" t="s">
        <v>38</v>
      </c>
      <c r="C26" s="2"/>
      <c r="D26" s="2"/>
      <c r="E26" s="128"/>
    </row>
    <row r="27" spans="2:7" ht="15.75" x14ac:dyDescent="0.25">
      <c r="B27" s="145" t="s">
        <v>298</v>
      </c>
      <c r="C27" s="145"/>
      <c r="D27" s="145"/>
    </row>
    <row r="28" spans="2:7" ht="15.75" x14ac:dyDescent="0.25">
      <c r="B28" s="145" t="s">
        <v>36</v>
      </c>
      <c r="C28" s="145"/>
      <c r="D28" s="145"/>
      <c r="E28" s="149"/>
      <c r="F28" s="149"/>
      <c r="G28" s="149"/>
    </row>
    <row r="29" spans="2:7" ht="15.75" x14ac:dyDescent="0.25">
      <c r="B29" s="145" t="s">
        <v>37</v>
      </c>
      <c r="C29" s="145"/>
      <c r="D29" s="145"/>
      <c r="E29" s="150"/>
      <c r="F29" s="150"/>
      <c r="G29" s="150"/>
    </row>
    <row r="30" spans="2:7" ht="15.75" x14ac:dyDescent="0.25">
      <c r="B30" s="145" t="s">
        <v>38</v>
      </c>
      <c r="C30" s="145"/>
      <c r="D30" s="145"/>
      <c r="E30" s="126"/>
    </row>
    <row r="31" spans="2:7" ht="15.75" x14ac:dyDescent="0.25">
      <c r="B31" s="145" t="s">
        <v>39</v>
      </c>
      <c r="C31" s="145"/>
      <c r="D31" s="145"/>
      <c r="E31" s="149"/>
      <c r="F31" s="149"/>
      <c r="G31" s="149"/>
    </row>
    <row r="32" spans="2:7" ht="15.75" x14ac:dyDescent="0.25">
      <c r="B32" s="10"/>
      <c r="C32" s="10"/>
      <c r="D32" s="10"/>
      <c r="E32" s="141"/>
    </row>
    <row r="33" spans="2:5" ht="15.75" x14ac:dyDescent="0.25">
      <c r="B33" s="153" t="s">
        <v>375</v>
      </c>
      <c r="C33" s="153"/>
      <c r="D33" s="153"/>
      <c r="E33" s="13"/>
    </row>
    <row r="34" spans="2:5" ht="15.75" x14ac:dyDescent="0.25">
      <c r="B34" s="145" t="s">
        <v>34</v>
      </c>
      <c r="C34" s="145"/>
      <c r="D34" s="145"/>
      <c r="E34" s="125"/>
    </row>
    <row r="35" spans="2:5" ht="15.75" x14ac:dyDescent="0.25">
      <c r="B35" s="2"/>
      <c r="C35" s="10"/>
      <c r="D35" s="10"/>
    </row>
    <row r="36" spans="2:5" ht="15.75" x14ac:dyDescent="0.25">
      <c r="B36" s="154" t="s">
        <v>6</v>
      </c>
      <c r="C36" s="154"/>
      <c r="D36" s="154"/>
    </row>
    <row r="37" spans="2:5" ht="15.75" x14ac:dyDescent="0.25">
      <c r="B37" s="145" t="s">
        <v>230</v>
      </c>
      <c r="C37" s="145"/>
      <c r="D37" s="145"/>
      <c r="E37" s="13"/>
    </row>
    <row r="38" spans="2:5" ht="15.75" x14ac:dyDescent="0.25">
      <c r="B38" s="145" t="s">
        <v>7</v>
      </c>
      <c r="C38" s="145"/>
      <c r="D38" s="145"/>
      <c r="E38" s="14"/>
    </row>
    <row r="39" spans="2:5" ht="15.75" x14ac:dyDescent="0.25">
      <c r="B39" s="2"/>
      <c r="C39" s="10"/>
      <c r="D39" s="10"/>
    </row>
    <row r="40" spans="2:5" ht="15.75" x14ac:dyDescent="0.25">
      <c r="B40" s="154" t="s">
        <v>8</v>
      </c>
      <c r="C40" s="154"/>
      <c r="D40" s="154"/>
    </row>
    <row r="41" spans="2:5" ht="15.75" x14ac:dyDescent="0.25">
      <c r="B41" s="145" t="s">
        <v>9</v>
      </c>
      <c r="C41" s="145"/>
      <c r="D41" s="145"/>
      <c r="E41" s="13"/>
    </row>
    <row r="42" spans="2:5" ht="15.75" x14ac:dyDescent="0.25">
      <c r="B42" s="2"/>
      <c r="C42" s="10"/>
      <c r="D42" s="10"/>
    </row>
    <row r="43" spans="2:5" ht="15.75" x14ac:dyDescent="0.25">
      <c r="B43" s="154" t="s">
        <v>10</v>
      </c>
      <c r="C43" s="154"/>
      <c r="D43" s="154"/>
    </row>
    <row r="44" spans="2:5" ht="15.75" x14ac:dyDescent="0.25">
      <c r="B44" s="148" t="s">
        <v>237</v>
      </c>
      <c r="C44" s="148"/>
      <c r="D44" s="148"/>
      <c r="E44" s="13"/>
    </row>
    <row r="45" spans="2:5" ht="15.75" x14ac:dyDescent="0.25">
      <c r="B45" s="72" t="s">
        <v>236</v>
      </c>
      <c r="C45" s="10"/>
      <c r="D45" s="10"/>
    </row>
    <row r="46" spans="2:5" ht="29.25" customHeight="1" x14ac:dyDescent="0.25">
      <c r="B46" s="144" t="s">
        <v>239</v>
      </c>
      <c r="C46" s="144"/>
      <c r="D46" s="144"/>
      <c r="E46" s="13"/>
    </row>
    <row r="47" spans="2:5" ht="15.75" x14ac:dyDescent="0.25">
      <c r="B47" s="72" t="s">
        <v>238</v>
      </c>
      <c r="C47" s="10"/>
      <c r="D47" s="10"/>
    </row>
    <row r="48" spans="2:5" ht="15.75" x14ac:dyDescent="0.25">
      <c r="B48" s="2"/>
      <c r="C48" s="10"/>
      <c r="D48" s="10"/>
    </row>
    <row r="49" spans="2:8" ht="15.75" x14ac:dyDescent="0.25">
      <c r="B49" s="154" t="s">
        <v>11</v>
      </c>
      <c r="C49" s="154"/>
      <c r="D49" s="154"/>
    </row>
    <row r="50" spans="2:8" s="12" customFormat="1" ht="33" customHeight="1" x14ac:dyDescent="0.25">
      <c r="B50" s="147" t="s">
        <v>232</v>
      </c>
      <c r="C50" s="147"/>
      <c r="D50" s="147"/>
      <c r="E50" s="15"/>
    </row>
    <row r="51" spans="2:8" ht="48.75" customHeight="1" x14ac:dyDescent="0.25">
      <c r="B51" s="147" t="s">
        <v>376</v>
      </c>
      <c r="C51" s="147"/>
      <c r="D51" s="147"/>
      <c r="E51" s="13"/>
    </row>
    <row r="52" spans="2:8" ht="29.25" customHeight="1" x14ac:dyDescent="0.25">
      <c r="B52" s="147" t="s">
        <v>219</v>
      </c>
      <c r="C52" s="147"/>
      <c r="D52" s="147"/>
      <c r="E52" s="14"/>
    </row>
    <row r="53" spans="2:8" ht="15.75" x14ac:dyDescent="0.25">
      <c r="B53" s="28"/>
      <c r="C53" s="10"/>
      <c r="D53" s="10"/>
    </row>
    <row r="54" spans="2:8" ht="15.75" x14ac:dyDescent="0.25">
      <c r="B54" s="156" t="s">
        <v>391</v>
      </c>
      <c r="C54" s="156"/>
      <c r="D54" s="156"/>
    </row>
    <row r="55" spans="2:8" ht="15.75" x14ac:dyDescent="0.25">
      <c r="B55" s="65" t="s">
        <v>365</v>
      </c>
      <c r="C55" s="10"/>
      <c r="D55" s="10"/>
    </row>
    <row r="56" spans="2:8" ht="15.75" x14ac:dyDescent="0.25">
      <c r="B56" s="65" t="s">
        <v>374</v>
      </c>
      <c r="C56" s="10"/>
      <c r="D56" s="10"/>
    </row>
    <row r="57" spans="2:8" ht="15.75" x14ac:dyDescent="0.25">
      <c r="B57" s="28"/>
      <c r="C57" s="10"/>
      <c r="D57" s="10"/>
    </row>
    <row r="58" spans="2:8" ht="15.75" x14ac:dyDescent="0.25">
      <c r="B58" s="156" t="s">
        <v>392</v>
      </c>
      <c r="C58" s="156"/>
      <c r="D58" s="156"/>
    </row>
    <row r="59" spans="2:8" ht="15.75" x14ac:dyDescent="0.25">
      <c r="B59" s="65" t="s">
        <v>74</v>
      </c>
      <c r="C59" s="65"/>
      <c r="D59" s="65"/>
      <c r="H59" s="65"/>
    </row>
    <row r="60" spans="2:8" ht="15.75" x14ac:dyDescent="0.25">
      <c r="B60" s="65" t="s">
        <v>240</v>
      </c>
      <c r="C60" s="65"/>
      <c r="D60" s="65"/>
      <c r="H60" s="65"/>
    </row>
    <row r="61" spans="2:8" ht="15.75" x14ac:dyDescent="0.25">
      <c r="B61" s="65" t="s">
        <v>322</v>
      </c>
      <c r="C61" s="65"/>
      <c r="D61" s="65"/>
      <c r="H61" s="65"/>
    </row>
    <row r="62" spans="2:8" ht="15.75" x14ac:dyDescent="0.25">
      <c r="B62" s="65" t="s">
        <v>352</v>
      </c>
      <c r="C62" s="65"/>
      <c r="D62" s="65"/>
      <c r="H62" s="65"/>
    </row>
    <row r="63" spans="2:8" ht="15.75" x14ac:dyDescent="0.25">
      <c r="B63" s="65" t="s">
        <v>353</v>
      </c>
      <c r="C63" s="65"/>
      <c r="D63" s="65"/>
      <c r="H63" s="65"/>
    </row>
    <row r="64" spans="2:8" ht="15.75" x14ac:dyDescent="0.25">
      <c r="B64" s="65" t="s">
        <v>241</v>
      </c>
      <c r="C64" s="65"/>
      <c r="D64" s="65"/>
      <c r="H64" s="65"/>
    </row>
    <row r="65" spans="2:8" ht="15.75" x14ac:dyDescent="0.25">
      <c r="B65" s="65" t="s">
        <v>377</v>
      </c>
      <c r="C65" s="65"/>
      <c r="D65" s="65"/>
      <c r="H65" s="65"/>
    </row>
    <row r="66" spans="2:8" ht="15.75" x14ac:dyDescent="0.25">
      <c r="B66" s="65" t="s">
        <v>242</v>
      </c>
      <c r="C66" s="65"/>
      <c r="D66" s="65"/>
      <c r="H66" s="65"/>
    </row>
    <row r="67" spans="2:8" ht="15.75" x14ac:dyDescent="0.25">
      <c r="B67" s="10"/>
      <c r="C67" s="10"/>
      <c r="D67" s="10"/>
    </row>
    <row r="68" spans="2:8" ht="15.75" x14ac:dyDescent="0.25">
      <c r="B68" s="9" t="s">
        <v>220</v>
      </c>
    </row>
    <row r="69" spans="2:8" x14ac:dyDescent="0.25">
      <c r="B69" s="24" t="s">
        <v>225</v>
      </c>
      <c r="E69" s="70"/>
    </row>
    <row r="70" spans="2:8" x14ac:dyDescent="0.25">
      <c r="B70" s="24" t="s">
        <v>226</v>
      </c>
      <c r="E70" s="71"/>
    </row>
    <row r="71" spans="2:8" x14ac:dyDescent="0.25">
      <c r="B71" s="24" t="s">
        <v>227</v>
      </c>
      <c r="E71" s="71"/>
    </row>
    <row r="72" spans="2:8" x14ac:dyDescent="0.25">
      <c r="B72" t="s">
        <v>228</v>
      </c>
      <c r="E72" s="71"/>
    </row>
    <row r="73" spans="2:8" ht="15.75" x14ac:dyDescent="0.25">
      <c r="B73" s="28"/>
      <c r="C73" s="10"/>
      <c r="D73" s="10"/>
    </row>
    <row r="74" spans="2:8" ht="15.75" x14ac:dyDescent="0.25">
      <c r="B74" s="9" t="s">
        <v>73</v>
      </c>
      <c r="C74" s="10"/>
      <c r="D74" s="10"/>
    </row>
    <row r="75" spans="2:8" s="12" customFormat="1" ht="30" customHeight="1" x14ac:dyDescent="0.25">
      <c r="B75" s="147" t="s">
        <v>12</v>
      </c>
      <c r="C75" s="147"/>
      <c r="D75" s="147"/>
      <c r="E75" s="15"/>
    </row>
    <row r="76" spans="2:8" ht="30.75" customHeight="1" x14ac:dyDescent="0.25">
      <c r="B76" s="147" t="s">
        <v>233</v>
      </c>
      <c r="C76" s="147"/>
      <c r="D76" s="147"/>
      <c r="E76" s="13"/>
    </row>
    <row r="77" spans="2:8" ht="12.75" customHeight="1" x14ac:dyDescent="0.25">
      <c r="B77" s="28"/>
      <c r="C77" s="28"/>
      <c r="D77" s="28"/>
      <c r="E77" s="28"/>
    </row>
    <row r="78" spans="2:8" ht="87.75" customHeight="1" x14ac:dyDescent="0.25">
      <c r="B78" s="155" t="s">
        <v>321</v>
      </c>
      <c r="C78" s="155"/>
      <c r="D78" s="155"/>
      <c r="E78" s="155"/>
      <c r="F78" s="155"/>
      <c r="G78" s="155"/>
    </row>
    <row r="79" spans="2:8" ht="15.75" x14ac:dyDescent="0.25">
      <c r="B79" s="2"/>
      <c r="C79" s="10"/>
      <c r="D79" s="10"/>
    </row>
    <row r="80" spans="2:8" ht="15.75" x14ac:dyDescent="0.25">
      <c r="B80" s="29" t="s">
        <v>243</v>
      </c>
      <c r="C80" s="10"/>
      <c r="D80" s="10"/>
    </row>
    <row r="81" spans="2:10" ht="31.5" customHeight="1" x14ac:dyDescent="0.25">
      <c r="B81" s="147" t="s">
        <v>244</v>
      </c>
      <c r="C81" s="147"/>
      <c r="D81" s="147"/>
    </row>
    <row r="82" spans="2:10" ht="15.75" x14ac:dyDescent="0.25">
      <c r="C82" s="28"/>
      <c r="D82" s="10"/>
      <c r="E82" s="2" t="s">
        <v>13</v>
      </c>
      <c r="F82" s="2" t="s">
        <v>333</v>
      </c>
      <c r="G82" s="2" t="s">
        <v>326</v>
      </c>
      <c r="H82" s="2" t="s">
        <v>14</v>
      </c>
      <c r="I82" s="2" t="s">
        <v>15</v>
      </c>
      <c r="J82" s="2" t="s">
        <v>16</v>
      </c>
    </row>
    <row r="83" spans="2:10" ht="15.75" x14ac:dyDescent="0.25">
      <c r="C83" s="117"/>
      <c r="D83" s="118" t="s">
        <v>17</v>
      </c>
    </row>
    <row r="84" spans="2:10" ht="15.75" x14ac:dyDescent="0.25">
      <c r="C84" s="10"/>
      <c r="D84" s="119" t="s">
        <v>18</v>
      </c>
      <c r="E84" s="73"/>
      <c r="F84" s="73"/>
      <c r="G84" s="73"/>
      <c r="H84" s="73"/>
      <c r="I84" s="73"/>
      <c r="J84" s="73"/>
    </row>
    <row r="85" spans="2:10" ht="15.75" x14ac:dyDescent="0.25">
      <c r="C85" s="10"/>
      <c r="D85" s="120" t="s">
        <v>19</v>
      </c>
    </row>
    <row r="86" spans="2:10" ht="15.75" x14ac:dyDescent="0.25">
      <c r="C86" s="10"/>
      <c r="D86" s="119" t="s">
        <v>20</v>
      </c>
      <c r="E86" s="73"/>
      <c r="F86" s="73"/>
      <c r="G86" s="73"/>
      <c r="H86" s="73"/>
      <c r="I86" s="73"/>
      <c r="J86" s="73"/>
    </row>
    <row r="87" spans="2:10" ht="15.75" x14ac:dyDescent="0.25">
      <c r="C87" s="10"/>
      <c r="D87" s="120" t="s">
        <v>21</v>
      </c>
    </row>
    <row r="88" spans="2:10" ht="15.75" x14ac:dyDescent="0.25">
      <c r="C88" s="10"/>
      <c r="D88" s="119" t="s">
        <v>22</v>
      </c>
      <c r="E88" s="73"/>
      <c r="F88" s="73"/>
      <c r="G88" s="73"/>
      <c r="H88" s="73"/>
      <c r="I88" s="73"/>
      <c r="J88" s="73"/>
    </row>
    <row r="89" spans="2:10" ht="15.75" x14ac:dyDescent="0.25">
      <c r="C89" s="10"/>
      <c r="D89" s="120" t="s">
        <v>23</v>
      </c>
    </row>
    <row r="90" spans="2:10" ht="15.75" x14ac:dyDescent="0.25">
      <c r="C90" s="10"/>
      <c r="D90" s="119" t="s">
        <v>24</v>
      </c>
      <c r="E90" s="73"/>
      <c r="F90" s="73"/>
      <c r="G90" s="73"/>
      <c r="H90" s="73"/>
      <c r="I90" s="73"/>
      <c r="J90" s="73"/>
    </row>
    <row r="91" spans="2:10" ht="15.75" x14ac:dyDescent="0.25">
      <c r="C91" s="10"/>
      <c r="D91" s="120" t="s">
        <v>25</v>
      </c>
    </row>
    <row r="92" spans="2:10" x14ac:dyDescent="0.25">
      <c r="D92" s="11"/>
      <c r="E92" s="11"/>
      <c r="F92" s="11"/>
      <c r="G92" s="11"/>
      <c r="H92" s="11"/>
      <c r="I92" s="11"/>
    </row>
    <row r="93" spans="2:10" ht="15.75" x14ac:dyDescent="0.25">
      <c r="B93" s="29" t="s">
        <v>331</v>
      </c>
    </row>
    <row r="94" spans="2:10" x14ac:dyDescent="0.25">
      <c r="B94" t="s">
        <v>328</v>
      </c>
      <c r="E94" s="129"/>
    </row>
    <row r="95" spans="2:10" x14ac:dyDescent="0.25">
      <c r="B95" t="s">
        <v>332</v>
      </c>
      <c r="E95" s="130"/>
    </row>
    <row r="96" spans="2:10" ht="15.75" x14ac:dyDescent="0.25">
      <c r="B96" s="17" t="s">
        <v>330</v>
      </c>
      <c r="E96" s="130">
        <f>SUM(E94:E95)</f>
        <v>0</v>
      </c>
      <c r="F96" s="74" t="s">
        <v>327</v>
      </c>
    </row>
    <row r="98" spans="2:7" x14ac:dyDescent="0.25">
      <c r="B98" s="146" t="s">
        <v>329</v>
      </c>
      <c r="C98" s="146"/>
      <c r="D98" s="146"/>
      <c r="E98" s="146"/>
      <c r="F98" s="146"/>
      <c r="G98" s="146"/>
    </row>
  </sheetData>
  <mergeCells count="50">
    <mergeCell ref="B81:D81"/>
    <mergeCell ref="E23:G23"/>
    <mergeCell ref="E28:G28"/>
    <mergeCell ref="E29:G29"/>
    <mergeCell ref="E31:G31"/>
    <mergeCell ref="B46:D46"/>
    <mergeCell ref="B49:D49"/>
    <mergeCell ref="B50:D50"/>
    <mergeCell ref="B78:G78"/>
    <mergeCell ref="B75:D75"/>
    <mergeCell ref="B76:D76"/>
    <mergeCell ref="B58:D58"/>
    <mergeCell ref="B43:D43"/>
    <mergeCell ref="B54:D54"/>
    <mergeCell ref="E22:G22"/>
    <mergeCell ref="B37:D37"/>
    <mergeCell ref="B38:D38"/>
    <mergeCell ref="B40:D40"/>
    <mergeCell ref="B41:D41"/>
    <mergeCell ref="B36:D36"/>
    <mergeCell ref="B34:D34"/>
    <mergeCell ref="B33:D33"/>
    <mergeCell ref="E15:G15"/>
    <mergeCell ref="E16:G16"/>
    <mergeCell ref="E17:G17"/>
    <mergeCell ref="A7:G7"/>
    <mergeCell ref="A8:G8"/>
    <mergeCell ref="B12:D12"/>
    <mergeCell ref="B13:D13"/>
    <mergeCell ref="B14:D14"/>
    <mergeCell ref="E13:G13"/>
    <mergeCell ref="B15:D15"/>
    <mergeCell ref="B16:D16"/>
    <mergeCell ref="B17:D17"/>
    <mergeCell ref="B18:D18"/>
    <mergeCell ref="B98:G98"/>
    <mergeCell ref="B19:D19"/>
    <mergeCell ref="B20:D20"/>
    <mergeCell ref="B51:D51"/>
    <mergeCell ref="B52:D52"/>
    <mergeCell ref="B22:D22"/>
    <mergeCell ref="B23:D23"/>
    <mergeCell ref="B24:D24"/>
    <mergeCell ref="B25:D25"/>
    <mergeCell ref="B27:D27"/>
    <mergeCell ref="B28:D28"/>
    <mergeCell ref="B44:D44"/>
    <mergeCell ref="B29:D29"/>
    <mergeCell ref="B30:D30"/>
    <mergeCell ref="B31:D31"/>
  </mergeCells>
  <conditionalFormatting sqref="D92:I92">
    <cfRule type="cellIs" dxfId="3" priority="14" operator="lessThan">
      <formula>0</formula>
    </cfRule>
  </conditionalFormatting>
  <conditionalFormatting sqref="E69:E72">
    <cfRule type="cellIs" dxfId="2" priority="7" operator="lessThan">
      <formula>0</formula>
    </cfRule>
  </conditionalFormatting>
  <dataValidations count="3">
    <dataValidation type="list" allowBlank="1" showInputMessage="1" showErrorMessage="1" sqref="E37 E51 E46 E44" xr:uid="{F246BA14-F16C-46D1-A006-2C3C136B490E}">
      <formula1>"Yes, No"</formula1>
    </dataValidation>
    <dataValidation type="list" allowBlank="1" showInputMessage="1" showErrorMessage="1" sqref="E41" xr:uid="{BE9011EE-188C-42BF-BFA4-EBC098E0FA89}">
      <formula1>"For Profit, Not-For-Profit"</formula1>
    </dataValidation>
    <dataValidation type="list" allowBlank="1" showInputMessage="1" showErrorMessage="1" sqref="E76" xr:uid="{F5541707-5FFA-4811-AE43-ED5FF3DA2C09}">
      <formula1>"MMM 1, MMM 2, MMM 3, MMM 4, MMM 5, MMM 6, MMM 7"</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6161" r:id="rId4" name="Check Box 17">
              <controlPr defaultSize="0" autoFill="0" autoLine="0" autoPict="0">
                <anchor moveWithCells="1">
                  <from>
                    <xdr:col>1</xdr:col>
                    <xdr:colOff>0</xdr:colOff>
                    <xdr:row>58</xdr:row>
                    <xdr:rowOff>9525</xdr:rowOff>
                  </from>
                  <to>
                    <xdr:col>1</xdr:col>
                    <xdr:colOff>276225</xdr:colOff>
                    <xdr:row>58</xdr:row>
                    <xdr:rowOff>161925</xdr:rowOff>
                  </to>
                </anchor>
              </controlPr>
            </control>
          </mc:Choice>
        </mc:AlternateContent>
        <mc:AlternateContent xmlns:mc="http://schemas.openxmlformats.org/markup-compatibility/2006">
          <mc:Choice Requires="x14">
            <control shapeId="6162" r:id="rId5" name="Check Box 18">
              <controlPr defaultSize="0" autoFill="0" autoLine="0" autoPict="0">
                <anchor moveWithCells="1">
                  <from>
                    <xdr:col>1</xdr:col>
                    <xdr:colOff>0</xdr:colOff>
                    <xdr:row>59</xdr:row>
                    <xdr:rowOff>9525</xdr:rowOff>
                  </from>
                  <to>
                    <xdr:col>1</xdr:col>
                    <xdr:colOff>276225</xdr:colOff>
                    <xdr:row>59</xdr:row>
                    <xdr:rowOff>161925</xdr:rowOff>
                  </to>
                </anchor>
              </controlPr>
            </control>
          </mc:Choice>
        </mc:AlternateContent>
        <mc:AlternateContent xmlns:mc="http://schemas.openxmlformats.org/markup-compatibility/2006">
          <mc:Choice Requires="x14">
            <control shapeId="6163" r:id="rId6" name="Check Box 19">
              <controlPr defaultSize="0" autoFill="0" autoLine="0" autoPict="0">
                <anchor moveWithCells="1">
                  <from>
                    <xdr:col>1</xdr:col>
                    <xdr:colOff>0</xdr:colOff>
                    <xdr:row>60</xdr:row>
                    <xdr:rowOff>9525</xdr:rowOff>
                  </from>
                  <to>
                    <xdr:col>1</xdr:col>
                    <xdr:colOff>276225</xdr:colOff>
                    <xdr:row>60</xdr:row>
                    <xdr:rowOff>161925</xdr:rowOff>
                  </to>
                </anchor>
              </controlPr>
            </control>
          </mc:Choice>
        </mc:AlternateContent>
        <mc:AlternateContent xmlns:mc="http://schemas.openxmlformats.org/markup-compatibility/2006">
          <mc:Choice Requires="x14">
            <control shapeId="6164" r:id="rId7" name="Check Box 20">
              <controlPr defaultSize="0" autoFill="0" autoLine="0" autoPict="0">
                <anchor moveWithCells="1">
                  <from>
                    <xdr:col>1</xdr:col>
                    <xdr:colOff>0</xdr:colOff>
                    <xdr:row>61</xdr:row>
                    <xdr:rowOff>9525</xdr:rowOff>
                  </from>
                  <to>
                    <xdr:col>1</xdr:col>
                    <xdr:colOff>276225</xdr:colOff>
                    <xdr:row>61</xdr:row>
                    <xdr:rowOff>161925</xdr:rowOff>
                  </to>
                </anchor>
              </controlPr>
            </control>
          </mc:Choice>
        </mc:AlternateContent>
        <mc:AlternateContent xmlns:mc="http://schemas.openxmlformats.org/markup-compatibility/2006">
          <mc:Choice Requires="x14">
            <control shapeId="6165" r:id="rId8" name="Check Box 21">
              <controlPr defaultSize="0" autoFill="0" autoLine="0" autoPict="0">
                <anchor moveWithCells="1">
                  <from>
                    <xdr:col>1</xdr:col>
                    <xdr:colOff>0</xdr:colOff>
                    <xdr:row>62</xdr:row>
                    <xdr:rowOff>9525</xdr:rowOff>
                  </from>
                  <to>
                    <xdr:col>1</xdr:col>
                    <xdr:colOff>276225</xdr:colOff>
                    <xdr:row>62</xdr:row>
                    <xdr:rowOff>161925</xdr:rowOff>
                  </to>
                </anchor>
              </controlPr>
            </control>
          </mc:Choice>
        </mc:AlternateContent>
        <mc:AlternateContent xmlns:mc="http://schemas.openxmlformats.org/markup-compatibility/2006">
          <mc:Choice Requires="x14">
            <control shapeId="6166" r:id="rId9" name="Check Box 22">
              <controlPr defaultSize="0" autoFill="0" autoLine="0" autoPict="0">
                <anchor moveWithCells="1">
                  <from>
                    <xdr:col>1</xdr:col>
                    <xdr:colOff>0</xdr:colOff>
                    <xdr:row>63</xdr:row>
                    <xdr:rowOff>9525</xdr:rowOff>
                  </from>
                  <to>
                    <xdr:col>1</xdr:col>
                    <xdr:colOff>276225</xdr:colOff>
                    <xdr:row>63</xdr:row>
                    <xdr:rowOff>161925</xdr:rowOff>
                  </to>
                </anchor>
              </controlPr>
            </control>
          </mc:Choice>
        </mc:AlternateContent>
        <mc:AlternateContent xmlns:mc="http://schemas.openxmlformats.org/markup-compatibility/2006">
          <mc:Choice Requires="x14">
            <control shapeId="6167" r:id="rId10" name="Check Box 23">
              <controlPr defaultSize="0" autoFill="0" autoLine="0" autoPict="0">
                <anchor moveWithCells="1">
                  <from>
                    <xdr:col>1</xdr:col>
                    <xdr:colOff>0</xdr:colOff>
                    <xdr:row>64</xdr:row>
                    <xdr:rowOff>9525</xdr:rowOff>
                  </from>
                  <to>
                    <xdr:col>1</xdr:col>
                    <xdr:colOff>276225</xdr:colOff>
                    <xdr:row>64</xdr:row>
                    <xdr:rowOff>161925</xdr:rowOff>
                  </to>
                </anchor>
              </controlPr>
            </control>
          </mc:Choice>
        </mc:AlternateContent>
        <mc:AlternateContent xmlns:mc="http://schemas.openxmlformats.org/markup-compatibility/2006">
          <mc:Choice Requires="x14">
            <control shapeId="6168" r:id="rId11" name="Check Box 24">
              <controlPr defaultSize="0" autoFill="0" autoLine="0" autoPict="0">
                <anchor moveWithCells="1">
                  <from>
                    <xdr:col>1</xdr:col>
                    <xdr:colOff>0</xdr:colOff>
                    <xdr:row>65</xdr:row>
                    <xdr:rowOff>9525</xdr:rowOff>
                  </from>
                  <to>
                    <xdr:col>1</xdr:col>
                    <xdr:colOff>276225</xdr:colOff>
                    <xdr:row>65</xdr:row>
                    <xdr:rowOff>161925</xdr:rowOff>
                  </to>
                </anchor>
              </controlPr>
            </control>
          </mc:Choice>
        </mc:AlternateContent>
        <mc:AlternateContent xmlns:mc="http://schemas.openxmlformats.org/markup-compatibility/2006">
          <mc:Choice Requires="x14">
            <control shapeId="6342" r:id="rId12" name="Check Box 198">
              <controlPr defaultSize="0" autoFill="0" autoLine="0" autoPict="0">
                <anchor moveWithCells="1">
                  <from>
                    <xdr:col>5</xdr:col>
                    <xdr:colOff>0</xdr:colOff>
                    <xdr:row>82</xdr:row>
                    <xdr:rowOff>0</xdr:rowOff>
                  </from>
                  <to>
                    <xdr:col>5</xdr:col>
                    <xdr:colOff>609600</xdr:colOff>
                    <xdr:row>83</xdr:row>
                    <xdr:rowOff>19050</xdr:rowOff>
                  </to>
                </anchor>
              </controlPr>
            </control>
          </mc:Choice>
        </mc:AlternateContent>
        <mc:AlternateContent xmlns:mc="http://schemas.openxmlformats.org/markup-compatibility/2006">
          <mc:Choice Requires="x14">
            <control shapeId="6343" r:id="rId13" name="Check Box 199">
              <controlPr defaultSize="0" autoFill="0" autoLine="0" autoPict="0">
                <anchor moveWithCells="1">
                  <from>
                    <xdr:col>5</xdr:col>
                    <xdr:colOff>0</xdr:colOff>
                    <xdr:row>83</xdr:row>
                    <xdr:rowOff>0</xdr:rowOff>
                  </from>
                  <to>
                    <xdr:col>5</xdr:col>
                    <xdr:colOff>609600</xdr:colOff>
                    <xdr:row>84</xdr:row>
                    <xdr:rowOff>19050</xdr:rowOff>
                  </to>
                </anchor>
              </controlPr>
            </control>
          </mc:Choice>
        </mc:AlternateContent>
        <mc:AlternateContent xmlns:mc="http://schemas.openxmlformats.org/markup-compatibility/2006">
          <mc:Choice Requires="x14">
            <control shapeId="6344" r:id="rId14" name="Check Box 200">
              <controlPr defaultSize="0" autoFill="0" autoLine="0" autoPict="0">
                <anchor moveWithCells="1">
                  <from>
                    <xdr:col>5</xdr:col>
                    <xdr:colOff>0</xdr:colOff>
                    <xdr:row>84</xdr:row>
                    <xdr:rowOff>0</xdr:rowOff>
                  </from>
                  <to>
                    <xdr:col>5</xdr:col>
                    <xdr:colOff>609600</xdr:colOff>
                    <xdr:row>85</xdr:row>
                    <xdr:rowOff>19050</xdr:rowOff>
                  </to>
                </anchor>
              </controlPr>
            </control>
          </mc:Choice>
        </mc:AlternateContent>
        <mc:AlternateContent xmlns:mc="http://schemas.openxmlformats.org/markup-compatibility/2006">
          <mc:Choice Requires="x14">
            <control shapeId="6345" r:id="rId15" name="Check Box 201">
              <controlPr defaultSize="0" autoFill="0" autoLine="0" autoPict="0">
                <anchor moveWithCells="1">
                  <from>
                    <xdr:col>5</xdr:col>
                    <xdr:colOff>0</xdr:colOff>
                    <xdr:row>85</xdr:row>
                    <xdr:rowOff>0</xdr:rowOff>
                  </from>
                  <to>
                    <xdr:col>5</xdr:col>
                    <xdr:colOff>609600</xdr:colOff>
                    <xdr:row>86</xdr:row>
                    <xdr:rowOff>19050</xdr:rowOff>
                  </to>
                </anchor>
              </controlPr>
            </control>
          </mc:Choice>
        </mc:AlternateContent>
        <mc:AlternateContent xmlns:mc="http://schemas.openxmlformats.org/markup-compatibility/2006">
          <mc:Choice Requires="x14">
            <control shapeId="6346" r:id="rId16" name="Check Box 202">
              <controlPr defaultSize="0" autoFill="0" autoLine="0" autoPict="0">
                <anchor moveWithCells="1">
                  <from>
                    <xdr:col>5</xdr:col>
                    <xdr:colOff>0</xdr:colOff>
                    <xdr:row>86</xdr:row>
                    <xdr:rowOff>0</xdr:rowOff>
                  </from>
                  <to>
                    <xdr:col>5</xdr:col>
                    <xdr:colOff>609600</xdr:colOff>
                    <xdr:row>87</xdr:row>
                    <xdr:rowOff>19050</xdr:rowOff>
                  </to>
                </anchor>
              </controlPr>
            </control>
          </mc:Choice>
        </mc:AlternateContent>
        <mc:AlternateContent xmlns:mc="http://schemas.openxmlformats.org/markup-compatibility/2006">
          <mc:Choice Requires="x14">
            <control shapeId="6347" r:id="rId17" name="Check Box 203">
              <controlPr defaultSize="0" autoFill="0" autoLine="0" autoPict="0">
                <anchor moveWithCells="1">
                  <from>
                    <xdr:col>5</xdr:col>
                    <xdr:colOff>0</xdr:colOff>
                    <xdr:row>87</xdr:row>
                    <xdr:rowOff>0</xdr:rowOff>
                  </from>
                  <to>
                    <xdr:col>5</xdr:col>
                    <xdr:colOff>609600</xdr:colOff>
                    <xdr:row>88</xdr:row>
                    <xdr:rowOff>19050</xdr:rowOff>
                  </to>
                </anchor>
              </controlPr>
            </control>
          </mc:Choice>
        </mc:AlternateContent>
        <mc:AlternateContent xmlns:mc="http://schemas.openxmlformats.org/markup-compatibility/2006">
          <mc:Choice Requires="x14">
            <control shapeId="6348" r:id="rId18" name="Check Box 204">
              <controlPr defaultSize="0" autoFill="0" autoLine="0" autoPict="0">
                <anchor moveWithCells="1">
                  <from>
                    <xdr:col>5</xdr:col>
                    <xdr:colOff>0</xdr:colOff>
                    <xdr:row>88</xdr:row>
                    <xdr:rowOff>0</xdr:rowOff>
                  </from>
                  <to>
                    <xdr:col>5</xdr:col>
                    <xdr:colOff>609600</xdr:colOff>
                    <xdr:row>89</xdr:row>
                    <xdr:rowOff>19050</xdr:rowOff>
                  </to>
                </anchor>
              </controlPr>
            </control>
          </mc:Choice>
        </mc:AlternateContent>
        <mc:AlternateContent xmlns:mc="http://schemas.openxmlformats.org/markup-compatibility/2006">
          <mc:Choice Requires="x14">
            <control shapeId="6349" r:id="rId19" name="Check Box 205">
              <controlPr defaultSize="0" autoFill="0" autoLine="0" autoPict="0">
                <anchor moveWithCells="1">
                  <from>
                    <xdr:col>5</xdr:col>
                    <xdr:colOff>0</xdr:colOff>
                    <xdr:row>89</xdr:row>
                    <xdr:rowOff>0</xdr:rowOff>
                  </from>
                  <to>
                    <xdr:col>5</xdr:col>
                    <xdr:colOff>609600</xdr:colOff>
                    <xdr:row>90</xdr:row>
                    <xdr:rowOff>19050</xdr:rowOff>
                  </to>
                </anchor>
              </controlPr>
            </control>
          </mc:Choice>
        </mc:AlternateContent>
        <mc:AlternateContent xmlns:mc="http://schemas.openxmlformats.org/markup-compatibility/2006">
          <mc:Choice Requires="x14">
            <control shapeId="6350" r:id="rId20" name="Check Box 206">
              <controlPr defaultSize="0" autoFill="0" autoLine="0" autoPict="0">
                <anchor moveWithCells="1">
                  <from>
                    <xdr:col>5</xdr:col>
                    <xdr:colOff>0</xdr:colOff>
                    <xdr:row>90</xdr:row>
                    <xdr:rowOff>0</xdr:rowOff>
                  </from>
                  <to>
                    <xdr:col>5</xdr:col>
                    <xdr:colOff>609600</xdr:colOff>
                    <xdr:row>91</xdr:row>
                    <xdr:rowOff>19050</xdr:rowOff>
                  </to>
                </anchor>
              </controlPr>
            </control>
          </mc:Choice>
        </mc:AlternateContent>
        <mc:AlternateContent xmlns:mc="http://schemas.openxmlformats.org/markup-compatibility/2006">
          <mc:Choice Requires="x14">
            <control shapeId="6351" r:id="rId21" name="Check Box 207">
              <controlPr defaultSize="0" autoFill="0" autoLine="0" autoPict="0">
                <anchor moveWithCells="1">
                  <from>
                    <xdr:col>4</xdr:col>
                    <xdr:colOff>0</xdr:colOff>
                    <xdr:row>82</xdr:row>
                    <xdr:rowOff>0</xdr:rowOff>
                  </from>
                  <to>
                    <xdr:col>4</xdr:col>
                    <xdr:colOff>609600</xdr:colOff>
                    <xdr:row>83</xdr:row>
                    <xdr:rowOff>19050</xdr:rowOff>
                  </to>
                </anchor>
              </controlPr>
            </control>
          </mc:Choice>
        </mc:AlternateContent>
        <mc:AlternateContent xmlns:mc="http://schemas.openxmlformats.org/markup-compatibility/2006">
          <mc:Choice Requires="x14">
            <control shapeId="6352" r:id="rId22" name="Check Box 208">
              <controlPr defaultSize="0" autoFill="0" autoLine="0" autoPict="0">
                <anchor moveWithCells="1">
                  <from>
                    <xdr:col>4</xdr:col>
                    <xdr:colOff>0</xdr:colOff>
                    <xdr:row>83</xdr:row>
                    <xdr:rowOff>0</xdr:rowOff>
                  </from>
                  <to>
                    <xdr:col>4</xdr:col>
                    <xdr:colOff>609600</xdr:colOff>
                    <xdr:row>84</xdr:row>
                    <xdr:rowOff>19050</xdr:rowOff>
                  </to>
                </anchor>
              </controlPr>
            </control>
          </mc:Choice>
        </mc:AlternateContent>
        <mc:AlternateContent xmlns:mc="http://schemas.openxmlformats.org/markup-compatibility/2006">
          <mc:Choice Requires="x14">
            <control shapeId="6353" r:id="rId23" name="Check Box 209">
              <controlPr defaultSize="0" autoFill="0" autoLine="0" autoPict="0">
                <anchor moveWithCells="1">
                  <from>
                    <xdr:col>4</xdr:col>
                    <xdr:colOff>0</xdr:colOff>
                    <xdr:row>84</xdr:row>
                    <xdr:rowOff>0</xdr:rowOff>
                  </from>
                  <to>
                    <xdr:col>4</xdr:col>
                    <xdr:colOff>609600</xdr:colOff>
                    <xdr:row>85</xdr:row>
                    <xdr:rowOff>19050</xdr:rowOff>
                  </to>
                </anchor>
              </controlPr>
            </control>
          </mc:Choice>
        </mc:AlternateContent>
        <mc:AlternateContent xmlns:mc="http://schemas.openxmlformats.org/markup-compatibility/2006">
          <mc:Choice Requires="x14">
            <control shapeId="6354" r:id="rId24" name="Check Box 210">
              <controlPr defaultSize="0" autoFill="0" autoLine="0" autoPict="0">
                <anchor moveWithCells="1">
                  <from>
                    <xdr:col>4</xdr:col>
                    <xdr:colOff>0</xdr:colOff>
                    <xdr:row>85</xdr:row>
                    <xdr:rowOff>0</xdr:rowOff>
                  </from>
                  <to>
                    <xdr:col>4</xdr:col>
                    <xdr:colOff>609600</xdr:colOff>
                    <xdr:row>86</xdr:row>
                    <xdr:rowOff>19050</xdr:rowOff>
                  </to>
                </anchor>
              </controlPr>
            </control>
          </mc:Choice>
        </mc:AlternateContent>
        <mc:AlternateContent xmlns:mc="http://schemas.openxmlformats.org/markup-compatibility/2006">
          <mc:Choice Requires="x14">
            <control shapeId="6355" r:id="rId25" name="Check Box 211">
              <controlPr defaultSize="0" autoFill="0" autoLine="0" autoPict="0">
                <anchor moveWithCells="1">
                  <from>
                    <xdr:col>4</xdr:col>
                    <xdr:colOff>0</xdr:colOff>
                    <xdr:row>86</xdr:row>
                    <xdr:rowOff>0</xdr:rowOff>
                  </from>
                  <to>
                    <xdr:col>4</xdr:col>
                    <xdr:colOff>609600</xdr:colOff>
                    <xdr:row>87</xdr:row>
                    <xdr:rowOff>19050</xdr:rowOff>
                  </to>
                </anchor>
              </controlPr>
            </control>
          </mc:Choice>
        </mc:AlternateContent>
        <mc:AlternateContent xmlns:mc="http://schemas.openxmlformats.org/markup-compatibility/2006">
          <mc:Choice Requires="x14">
            <control shapeId="6356" r:id="rId26" name="Check Box 212">
              <controlPr defaultSize="0" autoFill="0" autoLine="0" autoPict="0">
                <anchor moveWithCells="1">
                  <from>
                    <xdr:col>4</xdr:col>
                    <xdr:colOff>0</xdr:colOff>
                    <xdr:row>87</xdr:row>
                    <xdr:rowOff>0</xdr:rowOff>
                  </from>
                  <to>
                    <xdr:col>4</xdr:col>
                    <xdr:colOff>609600</xdr:colOff>
                    <xdr:row>88</xdr:row>
                    <xdr:rowOff>19050</xdr:rowOff>
                  </to>
                </anchor>
              </controlPr>
            </control>
          </mc:Choice>
        </mc:AlternateContent>
        <mc:AlternateContent xmlns:mc="http://schemas.openxmlformats.org/markup-compatibility/2006">
          <mc:Choice Requires="x14">
            <control shapeId="6357" r:id="rId27" name="Check Box 213">
              <controlPr defaultSize="0" autoFill="0" autoLine="0" autoPict="0">
                <anchor moveWithCells="1">
                  <from>
                    <xdr:col>4</xdr:col>
                    <xdr:colOff>0</xdr:colOff>
                    <xdr:row>88</xdr:row>
                    <xdr:rowOff>0</xdr:rowOff>
                  </from>
                  <to>
                    <xdr:col>4</xdr:col>
                    <xdr:colOff>609600</xdr:colOff>
                    <xdr:row>89</xdr:row>
                    <xdr:rowOff>19050</xdr:rowOff>
                  </to>
                </anchor>
              </controlPr>
            </control>
          </mc:Choice>
        </mc:AlternateContent>
        <mc:AlternateContent xmlns:mc="http://schemas.openxmlformats.org/markup-compatibility/2006">
          <mc:Choice Requires="x14">
            <control shapeId="6358" r:id="rId28" name="Check Box 214">
              <controlPr defaultSize="0" autoFill="0" autoLine="0" autoPict="0">
                <anchor moveWithCells="1">
                  <from>
                    <xdr:col>4</xdr:col>
                    <xdr:colOff>0</xdr:colOff>
                    <xdr:row>89</xdr:row>
                    <xdr:rowOff>0</xdr:rowOff>
                  </from>
                  <to>
                    <xdr:col>4</xdr:col>
                    <xdr:colOff>609600</xdr:colOff>
                    <xdr:row>90</xdr:row>
                    <xdr:rowOff>19050</xdr:rowOff>
                  </to>
                </anchor>
              </controlPr>
            </control>
          </mc:Choice>
        </mc:AlternateContent>
        <mc:AlternateContent xmlns:mc="http://schemas.openxmlformats.org/markup-compatibility/2006">
          <mc:Choice Requires="x14">
            <control shapeId="6359" r:id="rId29" name="Check Box 215">
              <controlPr defaultSize="0" autoFill="0" autoLine="0" autoPict="0">
                <anchor moveWithCells="1">
                  <from>
                    <xdr:col>4</xdr:col>
                    <xdr:colOff>0</xdr:colOff>
                    <xdr:row>90</xdr:row>
                    <xdr:rowOff>0</xdr:rowOff>
                  </from>
                  <to>
                    <xdr:col>4</xdr:col>
                    <xdr:colOff>609600</xdr:colOff>
                    <xdr:row>91</xdr:row>
                    <xdr:rowOff>19050</xdr:rowOff>
                  </to>
                </anchor>
              </controlPr>
            </control>
          </mc:Choice>
        </mc:AlternateContent>
        <mc:AlternateContent xmlns:mc="http://schemas.openxmlformats.org/markup-compatibility/2006">
          <mc:Choice Requires="x14">
            <control shapeId="6360" r:id="rId30" name="Check Box 216">
              <controlPr defaultSize="0" autoFill="0" autoLine="0" autoPict="0">
                <anchor moveWithCells="1">
                  <from>
                    <xdr:col>6</xdr:col>
                    <xdr:colOff>0</xdr:colOff>
                    <xdr:row>82</xdr:row>
                    <xdr:rowOff>0</xdr:rowOff>
                  </from>
                  <to>
                    <xdr:col>6</xdr:col>
                    <xdr:colOff>609600</xdr:colOff>
                    <xdr:row>83</xdr:row>
                    <xdr:rowOff>19050</xdr:rowOff>
                  </to>
                </anchor>
              </controlPr>
            </control>
          </mc:Choice>
        </mc:AlternateContent>
        <mc:AlternateContent xmlns:mc="http://schemas.openxmlformats.org/markup-compatibility/2006">
          <mc:Choice Requires="x14">
            <control shapeId="6361" r:id="rId31" name="Check Box 217">
              <controlPr defaultSize="0" autoFill="0" autoLine="0" autoPict="0">
                <anchor moveWithCells="1">
                  <from>
                    <xdr:col>6</xdr:col>
                    <xdr:colOff>0</xdr:colOff>
                    <xdr:row>83</xdr:row>
                    <xdr:rowOff>0</xdr:rowOff>
                  </from>
                  <to>
                    <xdr:col>6</xdr:col>
                    <xdr:colOff>609600</xdr:colOff>
                    <xdr:row>84</xdr:row>
                    <xdr:rowOff>19050</xdr:rowOff>
                  </to>
                </anchor>
              </controlPr>
            </control>
          </mc:Choice>
        </mc:AlternateContent>
        <mc:AlternateContent xmlns:mc="http://schemas.openxmlformats.org/markup-compatibility/2006">
          <mc:Choice Requires="x14">
            <control shapeId="6362" r:id="rId32" name="Check Box 218">
              <controlPr defaultSize="0" autoFill="0" autoLine="0" autoPict="0">
                <anchor moveWithCells="1">
                  <from>
                    <xdr:col>6</xdr:col>
                    <xdr:colOff>0</xdr:colOff>
                    <xdr:row>84</xdr:row>
                    <xdr:rowOff>0</xdr:rowOff>
                  </from>
                  <to>
                    <xdr:col>6</xdr:col>
                    <xdr:colOff>609600</xdr:colOff>
                    <xdr:row>85</xdr:row>
                    <xdr:rowOff>19050</xdr:rowOff>
                  </to>
                </anchor>
              </controlPr>
            </control>
          </mc:Choice>
        </mc:AlternateContent>
        <mc:AlternateContent xmlns:mc="http://schemas.openxmlformats.org/markup-compatibility/2006">
          <mc:Choice Requires="x14">
            <control shapeId="6363" r:id="rId33" name="Check Box 219">
              <controlPr defaultSize="0" autoFill="0" autoLine="0" autoPict="0">
                <anchor moveWithCells="1">
                  <from>
                    <xdr:col>6</xdr:col>
                    <xdr:colOff>0</xdr:colOff>
                    <xdr:row>85</xdr:row>
                    <xdr:rowOff>0</xdr:rowOff>
                  </from>
                  <to>
                    <xdr:col>6</xdr:col>
                    <xdr:colOff>609600</xdr:colOff>
                    <xdr:row>86</xdr:row>
                    <xdr:rowOff>19050</xdr:rowOff>
                  </to>
                </anchor>
              </controlPr>
            </control>
          </mc:Choice>
        </mc:AlternateContent>
        <mc:AlternateContent xmlns:mc="http://schemas.openxmlformats.org/markup-compatibility/2006">
          <mc:Choice Requires="x14">
            <control shapeId="6364" r:id="rId34" name="Check Box 220">
              <controlPr defaultSize="0" autoFill="0" autoLine="0" autoPict="0">
                <anchor moveWithCells="1">
                  <from>
                    <xdr:col>6</xdr:col>
                    <xdr:colOff>0</xdr:colOff>
                    <xdr:row>86</xdr:row>
                    <xdr:rowOff>0</xdr:rowOff>
                  </from>
                  <to>
                    <xdr:col>6</xdr:col>
                    <xdr:colOff>609600</xdr:colOff>
                    <xdr:row>87</xdr:row>
                    <xdr:rowOff>19050</xdr:rowOff>
                  </to>
                </anchor>
              </controlPr>
            </control>
          </mc:Choice>
        </mc:AlternateContent>
        <mc:AlternateContent xmlns:mc="http://schemas.openxmlformats.org/markup-compatibility/2006">
          <mc:Choice Requires="x14">
            <control shapeId="6365" r:id="rId35" name="Check Box 221">
              <controlPr defaultSize="0" autoFill="0" autoLine="0" autoPict="0">
                <anchor moveWithCells="1">
                  <from>
                    <xdr:col>6</xdr:col>
                    <xdr:colOff>0</xdr:colOff>
                    <xdr:row>87</xdr:row>
                    <xdr:rowOff>0</xdr:rowOff>
                  </from>
                  <to>
                    <xdr:col>6</xdr:col>
                    <xdr:colOff>609600</xdr:colOff>
                    <xdr:row>88</xdr:row>
                    <xdr:rowOff>19050</xdr:rowOff>
                  </to>
                </anchor>
              </controlPr>
            </control>
          </mc:Choice>
        </mc:AlternateContent>
        <mc:AlternateContent xmlns:mc="http://schemas.openxmlformats.org/markup-compatibility/2006">
          <mc:Choice Requires="x14">
            <control shapeId="6366" r:id="rId36" name="Check Box 222">
              <controlPr defaultSize="0" autoFill="0" autoLine="0" autoPict="0">
                <anchor moveWithCells="1">
                  <from>
                    <xdr:col>6</xdr:col>
                    <xdr:colOff>0</xdr:colOff>
                    <xdr:row>88</xdr:row>
                    <xdr:rowOff>0</xdr:rowOff>
                  </from>
                  <to>
                    <xdr:col>6</xdr:col>
                    <xdr:colOff>609600</xdr:colOff>
                    <xdr:row>89</xdr:row>
                    <xdr:rowOff>19050</xdr:rowOff>
                  </to>
                </anchor>
              </controlPr>
            </control>
          </mc:Choice>
        </mc:AlternateContent>
        <mc:AlternateContent xmlns:mc="http://schemas.openxmlformats.org/markup-compatibility/2006">
          <mc:Choice Requires="x14">
            <control shapeId="6367" r:id="rId37" name="Check Box 223">
              <controlPr defaultSize="0" autoFill="0" autoLine="0" autoPict="0">
                <anchor moveWithCells="1">
                  <from>
                    <xdr:col>6</xdr:col>
                    <xdr:colOff>0</xdr:colOff>
                    <xdr:row>89</xdr:row>
                    <xdr:rowOff>0</xdr:rowOff>
                  </from>
                  <to>
                    <xdr:col>6</xdr:col>
                    <xdr:colOff>609600</xdr:colOff>
                    <xdr:row>90</xdr:row>
                    <xdr:rowOff>19050</xdr:rowOff>
                  </to>
                </anchor>
              </controlPr>
            </control>
          </mc:Choice>
        </mc:AlternateContent>
        <mc:AlternateContent xmlns:mc="http://schemas.openxmlformats.org/markup-compatibility/2006">
          <mc:Choice Requires="x14">
            <control shapeId="6368" r:id="rId38" name="Check Box 224">
              <controlPr defaultSize="0" autoFill="0" autoLine="0" autoPict="0">
                <anchor moveWithCells="1">
                  <from>
                    <xdr:col>6</xdr:col>
                    <xdr:colOff>0</xdr:colOff>
                    <xdr:row>90</xdr:row>
                    <xdr:rowOff>0</xdr:rowOff>
                  </from>
                  <to>
                    <xdr:col>6</xdr:col>
                    <xdr:colOff>609600</xdr:colOff>
                    <xdr:row>91</xdr:row>
                    <xdr:rowOff>19050</xdr:rowOff>
                  </to>
                </anchor>
              </controlPr>
            </control>
          </mc:Choice>
        </mc:AlternateContent>
        <mc:AlternateContent xmlns:mc="http://schemas.openxmlformats.org/markup-compatibility/2006">
          <mc:Choice Requires="x14">
            <control shapeId="6369" r:id="rId39" name="Check Box 225">
              <controlPr defaultSize="0" autoFill="0" autoLine="0" autoPict="0">
                <anchor moveWithCells="1">
                  <from>
                    <xdr:col>7</xdr:col>
                    <xdr:colOff>0</xdr:colOff>
                    <xdr:row>82</xdr:row>
                    <xdr:rowOff>0</xdr:rowOff>
                  </from>
                  <to>
                    <xdr:col>7</xdr:col>
                    <xdr:colOff>609600</xdr:colOff>
                    <xdr:row>83</xdr:row>
                    <xdr:rowOff>19050</xdr:rowOff>
                  </to>
                </anchor>
              </controlPr>
            </control>
          </mc:Choice>
        </mc:AlternateContent>
        <mc:AlternateContent xmlns:mc="http://schemas.openxmlformats.org/markup-compatibility/2006">
          <mc:Choice Requires="x14">
            <control shapeId="6370" r:id="rId40" name="Check Box 226">
              <controlPr defaultSize="0" autoFill="0" autoLine="0" autoPict="0">
                <anchor moveWithCells="1">
                  <from>
                    <xdr:col>7</xdr:col>
                    <xdr:colOff>0</xdr:colOff>
                    <xdr:row>83</xdr:row>
                    <xdr:rowOff>0</xdr:rowOff>
                  </from>
                  <to>
                    <xdr:col>7</xdr:col>
                    <xdr:colOff>609600</xdr:colOff>
                    <xdr:row>84</xdr:row>
                    <xdr:rowOff>19050</xdr:rowOff>
                  </to>
                </anchor>
              </controlPr>
            </control>
          </mc:Choice>
        </mc:AlternateContent>
        <mc:AlternateContent xmlns:mc="http://schemas.openxmlformats.org/markup-compatibility/2006">
          <mc:Choice Requires="x14">
            <control shapeId="6371" r:id="rId41" name="Check Box 227">
              <controlPr defaultSize="0" autoFill="0" autoLine="0" autoPict="0">
                <anchor moveWithCells="1">
                  <from>
                    <xdr:col>7</xdr:col>
                    <xdr:colOff>0</xdr:colOff>
                    <xdr:row>84</xdr:row>
                    <xdr:rowOff>0</xdr:rowOff>
                  </from>
                  <to>
                    <xdr:col>7</xdr:col>
                    <xdr:colOff>609600</xdr:colOff>
                    <xdr:row>85</xdr:row>
                    <xdr:rowOff>19050</xdr:rowOff>
                  </to>
                </anchor>
              </controlPr>
            </control>
          </mc:Choice>
        </mc:AlternateContent>
        <mc:AlternateContent xmlns:mc="http://schemas.openxmlformats.org/markup-compatibility/2006">
          <mc:Choice Requires="x14">
            <control shapeId="6372" r:id="rId42" name="Check Box 228">
              <controlPr defaultSize="0" autoFill="0" autoLine="0" autoPict="0">
                <anchor moveWithCells="1">
                  <from>
                    <xdr:col>7</xdr:col>
                    <xdr:colOff>0</xdr:colOff>
                    <xdr:row>85</xdr:row>
                    <xdr:rowOff>0</xdr:rowOff>
                  </from>
                  <to>
                    <xdr:col>7</xdr:col>
                    <xdr:colOff>609600</xdr:colOff>
                    <xdr:row>86</xdr:row>
                    <xdr:rowOff>19050</xdr:rowOff>
                  </to>
                </anchor>
              </controlPr>
            </control>
          </mc:Choice>
        </mc:AlternateContent>
        <mc:AlternateContent xmlns:mc="http://schemas.openxmlformats.org/markup-compatibility/2006">
          <mc:Choice Requires="x14">
            <control shapeId="6373" r:id="rId43" name="Check Box 229">
              <controlPr defaultSize="0" autoFill="0" autoLine="0" autoPict="0">
                <anchor moveWithCells="1">
                  <from>
                    <xdr:col>7</xdr:col>
                    <xdr:colOff>0</xdr:colOff>
                    <xdr:row>86</xdr:row>
                    <xdr:rowOff>0</xdr:rowOff>
                  </from>
                  <to>
                    <xdr:col>7</xdr:col>
                    <xdr:colOff>609600</xdr:colOff>
                    <xdr:row>87</xdr:row>
                    <xdr:rowOff>19050</xdr:rowOff>
                  </to>
                </anchor>
              </controlPr>
            </control>
          </mc:Choice>
        </mc:AlternateContent>
        <mc:AlternateContent xmlns:mc="http://schemas.openxmlformats.org/markup-compatibility/2006">
          <mc:Choice Requires="x14">
            <control shapeId="6374" r:id="rId44" name="Check Box 230">
              <controlPr defaultSize="0" autoFill="0" autoLine="0" autoPict="0">
                <anchor moveWithCells="1">
                  <from>
                    <xdr:col>7</xdr:col>
                    <xdr:colOff>0</xdr:colOff>
                    <xdr:row>87</xdr:row>
                    <xdr:rowOff>0</xdr:rowOff>
                  </from>
                  <to>
                    <xdr:col>7</xdr:col>
                    <xdr:colOff>609600</xdr:colOff>
                    <xdr:row>88</xdr:row>
                    <xdr:rowOff>19050</xdr:rowOff>
                  </to>
                </anchor>
              </controlPr>
            </control>
          </mc:Choice>
        </mc:AlternateContent>
        <mc:AlternateContent xmlns:mc="http://schemas.openxmlformats.org/markup-compatibility/2006">
          <mc:Choice Requires="x14">
            <control shapeId="6375" r:id="rId45" name="Check Box 231">
              <controlPr defaultSize="0" autoFill="0" autoLine="0" autoPict="0">
                <anchor moveWithCells="1">
                  <from>
                    <xdr:col>7</xdr:col>
                    <xdr:colOff>0</xdr:colOff>
                    <xdr:row>88</xdr:row>
                    <xdr:rowOff>0</xdr:rowOff>
                  </from>
                  <to>
                    <xdr:col>7</xdr:col>
                    <xdr:colOff>609600</xdr:colOff>
                    <xdr:row>89</xdr:row>
                    <xdr:rowOff>19050</xdr:rowOff>
                  </to>
                </anchor>
              </controlPr>
            </control>
          </mc:Choice>
        </mc:AlternateContent>
        <mc:AlternateContent xmlns:mc="http://schemas.openxmlformats.org/markup-compatibility/2006">
          <mc:Choice Requires="x14">
            <control shapeId="6376" r:id="rId46" name="Check Box 232">
              <controlPr defaultSize="0" autoFill="0" autoLine="0" autoPict="0">
                <anchor moveWithCells="1">
                  <from>
                    <xdr:col>7</xdr:col>
                    <xdr:colOff>0</xdr:colOff>
                    <xdr:row>89</xdr:row>
                    <xdr:rowOff>0</xdr:rowOff>
                  </from>
                  <to>
                    <xdr:col>7</xdr:col>
                    <xdr:colOff>609600</xdr:colOff>
                    <xdr:row>90</xdr:row>
                    <xdr:rowOff>19050</xdr:rowOff>
                  </to>
                </anchor>
              </controlPr>
            </control>
          </mc:Choice>
        </mc:AlternateContent>
        <mc:AlternateContent xmlns:mc="http://schemas.openxmlformats.org/markup-compatibility/2006">
          <mc:Choice Requires="x14">
            <control shapeId="6377" r:id="rId47" name="Check Box 233">
              <controlPr defaultSize="0" autoFill="0" autoLine="0" autoPict="0">
                <anchor moveWithCells="1">
                  <from>
                    <xdr:col>7</xdr:col>
                    <xdr:colOff>0</xdr:colOff>
                    <xdr:row>90</xdr:row>
                    <xdr:rowOff>0</xdr:rowOff>
                  </from>
                  <to>
                    <xdr:col>7</xdr:col>
                    <xdr:colOff>609600</xdr:colOff>
                    <xdr:row>91</xdr:row>
                    <xdr:rowOff>19050</xdr:rowOff>
                  </to>
                </anchor>
              </controlPr>
            </control>
          </mc:Choice>
        </mc:AlternateContent>
        <mc:AlternateContent xmlns:mc="http://schemas.openxmlformats.org/markup-compatibility/2006">
          <mc:Choice Requires="x14">
            <control shapeId="6378" r:id="rId48" name="Check Box 234">
              <controlPr defaultSize="0" autoFill="0" autoLine="0" autoPict="0">
                <anchor moveWithCells="1">
                  <from>
                    <xdr:col>8</xdr:col>
                    <xdr:colOff>0</xdr:colOff>
                    <xdr:row>82</xdr:row>
                    <xdr:rowOff>0</xdr:rowOff>
                  </from>
                  <to>
                    <xdr:col>8</xdr:col>
                    <xdr:colOff>609600</xdr:colOff>
                    <xdr:row>83</xdr:row>
                    <xdr:rowOff>19050</xdr:rowOff>
                  </to>
                </anchor>
              </controlPr>
            </control>
          </mc:Choice>
        </mc:AlternateContent>
        <mc:AlternateContent xmlns:mc="http://schemas.openxmlformats.org/markup-compatibility/2006">
          <mc:Choice Requires="x14">
            <control shapeId="6379" r:id="rId49" name="Check Box 235">
              <controlPr defaultSize="0" autoFill="0" autoLine="0" autoPict="0">
                <anchor moveWithCells="1">
                  <from>
                    <xdr:col>8</xdr:col>
                    <xdr:colOff>0</xdr:colOff>
                    <xdr:row>83</xdr:row>
                    <xdr:rowOff>0</xdr:rowOff>
                  </from>
                  <to>
                    <xdr:col>8</xdr:col>
                    <xdr:colOff>609600</xdr:colOff>
                    <xdr:row>84</xdr:row>
                    <xdr:rowOff>19050</xdr:rowOff>
                  </to>
                </anchor>
              </controlPr>
            </control>
          </mc:Choice>
        </mc:AlternateContent>
        <mc:AlternateContent xmlns:mc="http://schemas.openxmlformats.org/markup-compatibility/2006">
          <mc:Choice Requires="x14">
            <control shapeId="6380" r:id="rId50" name="Check Box 236">
              <controlPr defaultSize="0" autoFill="0" autoLine="0" autoPict="0">
                <anchor moveWithCells="1">
                  <from>
                    <xdr:col>8</xdr:col>
                    <xdr:colOff>0</xdr:colOff>
                    <xdr:row>84</xdr:row>
                    <xdr:rowOff>0</xdr:rowOff>
                  </from>
                  <to>
                    <xdr:col>8</xdr:col>
                    <xdr:colOff>609600</xdr:colOff>
                    <xdr:row>85</xdr:row>
                    <xdr:rowOff>19050</xdr:rowOff>
                  </to>
                </anchor>
              </controlPr>
            </control>
          </mc:Choice>
        </mc:AlternateContent>
        <mc:AlternateContent xmlns:mc="http://schemas.openxmlformats.org/markup-compatibility/2006">
          <mc:Choice Requires="x14">
            <control shapeId="6381" r:id="rId51" name="Check Box 237">
              <controlPr defaultSize="0" autoFill="0" autoLine="0" autoPict="0">
                <anchor moveWithCells="1">
                  <from>
                    <xdr:col>8</xdr:col>
                    <xdr:colOff>0</xdr:colOff>
                    <xdr:row>85</xdr:row>
                    <xdr:rowOff>0</xdr:rowOff>
                  </from>
                  <to>
                    <xdr:col>8</xdr:col>
                    <xdr:colOff>609600</xdr:colOff>
                    <xdr:row>86</xdr:row>
                    <xdr:rowOff>19050</xdr:rowOff>
                  </to>
                </anchor>
              </controlPr>
            </control>
          </mc:Choice>
        </mc:AlternateContent>
        <mc:AlternateContent xmlns:mc="http://schemas.openxmlformats.org/markup-compatibility/2006">
          <mc:Choice Requires="x14">
            <control shapeId="6382" r:id="rId52" name="Check Box 238">
              <controlPr defaultSize="0" autoFill="0" autoLine="0" autoPict="0">
                <anchor moveWithCells="1">
                  <from>
                    <xdr:col>8</xdr:col>
                    <xdr:colOff>0</xdr:colOff>
                    <xdr:row>86</xdr:row>
                    <xdr:rowOff>0</xdr:rowOff>
                  </from>
                  <to>
                    <xdr:col>8</xdr:col>
                    <xdr:colOff>609600</xdr:colOff>
                    <xdr:row>87</xdr:row>
                    <xdr:rowOff>19050</xdr:rowOff>
                  </to>
                </anchor>
              </controlPr>
            </control>
          </mc:Choice>
        </mc:AlternateContent>
        <mc:AlternateContent xmlns:mc="http://schemas.openxmlformats.org/markup-compatibility/2006">
          <mc:Choice Requires="x14">
            <control shapeId="6383" r:id="rId53" name="Check Box 239">
              <controlPr defaultSize="0" autoFill="0" autoLine="0" autoPict="0">
                <anchor moveWithCells="1">
                  <from>
                    <xdr:col>8</xdr:col>
                    <xdr:colOff>0</xdr:colOff>
                    <xdr:row>87</xdr:row>
                    <xdr:rowOff>0</xdr:rowOff>
                  </from>
                  <to>
                    <xdr:col>8</xdr:col>
                    <xdr:colOff>609600</xdr:colOff>
                    <xdr:row>88</xdr:row>
                    <xdr:rowOff>19050</xdr:rowOff>
                  </to>
                </anchor>
              </controlPr>
            </control>
          </mc:Choice>
        </mc:AlternateContent>
        <mc:AlternateContent xmlns:mc="http://schemas.openxmlformats.org/markup-compatibility/2006">
          <mc:Choice Requires="x14">
            <control shapeId="6384" r:id="rId54" name="Check Box 240">
              <controlPr defaultSize="0" autoFill="0" autoLine="0" autoPict="0">
                <anchor moveWithCells="1">
                  <from>
                    <xdr:col>8</xdr:col>
                    <xdr:colOff>0</xdr:colOff>
                    <xdr:row>88</xdr:row>
                    <xdr:rowOff>0</xdr:rowOff>
                  </from>
                  <to>
                    <xdr:col>8</xdr:col>
                    <xdr:colOff>609600</xdr:colOff>
                    <xdr:row>89</xdr:row>
                    <xdr:rowOff>19050</xdr:rowOff>
                  </to>
                </anchor>
              </controlPr>
            </control>
          </mc:Choice>
        </mc:AlternateContent>
        <mc:AlternateContent xmlns:mc="http://schemas.openxmlformats.org/markup-compatibility/2006">
          <mc:Choice Requires="x14">
            <control shapeId="6385" r:id="rId55" name="Check Box 241">
              <controlPr defaultSize="0" autoFill="0" autoLine="0" autoPict="0">
                <anchor moveWithCells="1">
                  <from>
                    <xdr:col>8</xdr:col>
                    <xdr:colOff>0</xdr:colOff>
                    <xdr:row>89</xdr:row>
                    <xdr:rowOff>0</xdr:rowOff>
                  </from>
                  <to>
                    <xdr:col>8</xdr:col>
                    <xdr:colOff>609600</xdr:colOff>
                    <xdr:row>90</xdr:row>
                    <xdr:rowOff>19050</xdr:rowOff>
                  </to>
                </anchor>
              </controlPr>
            </control>
          </mc:Choice>
        </mc:AlternateContent>
        <mc:AlternateContent xmlns:mc="http://schemas.openxmlformats.org/markup-compatibility/2006">
          <mc:Choice Requires="x14">
            <control shapeId="6386" r:id="rId56" name="Check Box 242">
              <controlPr defaultSize="0" autoFill="0" autoLine="0" autoPict="0">
                <anchor moveWithCells="1">
                  <from>
                    <xdr:col>8</xdr:col>
                    <xdr:colOff>0</xdr:colOff>
                    <xdr:row>90</xdr:row>
                    <xdr:rowOff>0</xdr:rowOff>
                  </from>
                  <to>
                    <xdr:col>8</xdr:col>
                    <xdr:colOff>609600</xdr:colOff>
                    <xdr:row>91</xdr:row>
                    <xdr:rowOff>19050</xdr:rowOff>
                  </to>
                </anchor>
              </controlPr>
            </control>
          </mc:Choice>
        </mc:AlternateContent>
        <mc:AlternateContent xmlns:mc="http://schemas.openxmlformats.org/markup-compatibility/2006">
          <mc:Choice Requires="x14">
            <control shapeId="6387" r:id="rId57" name="Check Box 243">
              <controlPr defaultSize="0" autoFill="0" autoLine="0" autoPict="0">
                <anchor moveWithCells="1">
                  <from>
                    <xdr:col>9</xdr:col>
                    <xdr:colOff>0</xdr:colOff>
                    <xdr:row>82</xdr:row>
                    <xdr:rowOff>0</xdr:rowOff>
                  </from>
                  <to>
                    <xdr:col>9</xdr:col>
                    <xdr:colOff>609600</xdr:colOff>
                    <xdr:row>83</xdr:row>
                    <xdr:rowOff>19050</xdr:rowOff>
                  </to>
                </anchor>
              </controlPr>
            </control>
          </mc:Choice>
        </mc:AlternateContent>
        <mc:AlternateContent xmlns:mc="http://schemas.openxmlformats.org/markup-compatibility/2006">
          <mc:Choice Requires="x14">
            <control shapeId="6388" r:id="rId58" name="Check Box 244">
              <controlPr defaultSize="0" autoFill="0" autoLine="0" autoPict="0">
                <anchor moveWithCells="1">
                  <from>
                    <xdr:col>9</xdr:col>
                    <xdr:colOff>0</xdr:colOff>
                    <xdr:row>83</xdr:row>
                    <xdr:rowOff>0</xdr:rowOff>
                  </from>
                  <to>
                    <xdr:col>9</xdr:col>
                    <xdr:colOff>609600</xdr:colOff>
                    <xdr:row>84</xdr:row>
                    <xdr:rowOff>19050</xdr:rowOff>
                  </to>
                </anchor>
              </controlPr>
            </control>
          </mc:Choice>
        </mc:AlternateContent>
        <mc:AlternateContent xmlns:mc="http://schemas.openxmlformats.org/markup-compatibility/2006">
          <mc:Choice Requires="x14">
            <control shapeId="6389" r:id="rId59" name="Check Box 245">
              <controlPr defaultSize="0" autoFill="0" autoLine="0" autoPict="0">
                <anchor moveWithCells="1">
                  <from>
                    <xdr:col>9</xdr:col>
                    <xdr:colOff>0</xdr:colOff>
                    <xdr:row>84</xdr:row>
                    <xdr:rowOff>0</xdr:rowOff>
                  </from>
                  <to>
                    <xdr:col>9</xdr:col>
                    <xdr:colOff>609600</xdr:colOff>
                    <xdr:row>85</xdr:row>
                    <xdr:rowOff>19050</xdr:rowOff>
                  </to>
                </anchor>
              </controlPr>
            </control>
          </mc:Choice>
        </mc:AlternateContent>
        <mc:AlternateContent xmlns:mc="http://schemas.openxmlformats.org/markup-compatibility/2006">
          <mc:Choice Requires="x14">
            <control shapeId="6390" r:id="rId60" name="Check Box 246">
              <controlPr defaultSize="0" autoFill="0" autoLine="0" autoPict="0">
                <anchor moveWithCells="1">
                  <from>
                    <xdr:col>9</xdr:col>
                    <xdr:colOff>0</xdr:colOff>
                    <xdr:row>85</xdr:row>
                    <xdr:rowOff>0</xdr:rowOff>
                  </from>
                  <to>
                    <xdr:col>9</xdr:col>
                    <xdr:colOff>609600</xdr:colOff>
                    <xdr:row>86</xdr:row>
                    <xdr:rowOff>19050</xdr:rowOff>
                  </to>
                </anchor>
              </controlPr>
            </control>
          </mc:Choice>
        </mc:AlternateContent>
        <mc:AlternateContent xmlns:mc="http://schemas.openxmlformats.org/markup-compatibility/2006">
          <mc:Choice Requires="x14">
            <control shapeId="6391" r:id="rId61" name="Check Box 247">
              <controlPr defaultSize="0" autoFill="0" autoLine="0" autoPict="0">
                <anchor moveWithCells="1">
                  <from>
                    <xdr:col>9</xdr:col>
                    <xdr:colOff>0</xdr:colOff>
                    <xdr:row>86</xdr:row>
                    <xdr:rowOff>0</xdr:rowOff>
                  </from>
                  <to>
                    <xdr:col>9</xdr:col>
                    <xdr:colOff>609600</xdr:colOff>
                    <xdr:row>87</xdr:row>
                    <xdr:rowOff>19050</xdr:rowOff>
                  </to>
                </anchor>
              </controlPr>
            </control>
          </mc:Choice>
        </mc:AlternateContent>
        <mc:AlternateContent xmlns:mc="http://schemas.openxmlformats.org/markup-compatibility/2006">
          <mc:Choice Requires="x14">
            <control shapeId="6392" r:id="rId62" name="Check Box 248">
              <controlPr defaultSize="0" autoFill="0" autoLine="0" autoPict="0">
                <anchor moveWithCells="1">
                  <from>
                    <xdr:col>9</xdr:col>
                    <xdr:colOff>0</xdr:colOff>
                    <xdr:row>87</xdr:row>
                    <xdr:rowOff>0</xdr:rowOff>
                  </from>
                  <to>
                    <xdr:col>9</xdr:col>
                    <xdr:colOff>609600</xdr:colOff>
                    <xdr:row>88</xdr:row>
                    <xdr:rowOff>19050</xdr:rowOff>
                  </to>
                </anchor>
              </controlPr>
            </control>
          </mc:Choice>
        </mc:AlternateContent>
        <mc:AlternateContent xmlns:mc="http://schemas.openxmlformats.org/markup-compatibility/2006">
          <mc:Choice Requires="x14">
            <control shapeId="6393" r:id="rId63" name="Check Box 249">
              <controlPr defaultSize="0" autoFill="0" autoLine="0" autoPict="0">
                <anchor moveWithCells="1">
                  <from>
                    <xdr:col>9</xdr:col>
                    <xdr:colOff>0</xdr:colOff>
                    <xdr:row>88</xdr:row>
                    <xdr:rowOff>0</xdr:rowOff>
                  </from>
                  <to>
                    <xdr:col>9</xdr:col>
                    <xdr:colOff>609600</xdr:colOff>
                    <xdr:row>89</xdr:row>
                    <xdr:rowOff>19050</xdr:rowOff>
                  </to>
                </anchor>
              </controlPr>
            </control>
          </mc:Choice>
        </mc:AlternateContent>
        <mc:AlternateContent xmlns:mc="http://schemas.openxmlformats.org/markup-compatibility/2006">
          <mc:Choice Requires="x14">
            <control shapeId="6394" r:id="rId64" name="Check Box 250">
              <controlPr defaultSize="0" autoFill="0" autoLine="0" autoPict="0">
                <anchor moveWithCells="1">
                  <from>
                    <xdr:col>9</xdr:col>
                    <xdr:colOff>0</xdr:colOff>
                    <xdr:row>89</xdr:row>
                    <xdr:rowOff>0</xdr:rowOff>
                  </from>
                  <to>
                    <xdr:col>9</xdr:col>
                    <xdr:colOff>609600</xdr:colOff>
                    <xdr:row>90</xdr:row>
                    <xdr:rowOff>19050</xdr:rowOff>
                  </to>
                </anchor>
              </controlPr>
            </control>
          </mc:Choice>
        </mc:AlternateContent>
        <mc:AlternateContent xmlns:mc="http://schemas.openxmlformats.org/markup-compatibility/2006">
          <mc:Choice Requires="x14">
            <control shapeId="6395" r:id="rId65" name="Check Box 251">
              <controlPr defaultSize="0" autoFill="0" autoLine="0" autoPict="0">
                <anchor moveWithCells="1">
                  <from>
                    <xdr:col>9</xdr:col>
                    <xdr:colOff>0</xdr:colOff>
                    <xdr:row>90</xdr:row>
                    <xdr:rowOff>0</xdr:rowOff>
                  </from>
                  <to>
                    <xdr:col>9</xdr:col>
                    <xdr:colOff>609600</xdr:colOff>
                    <xdr:row>91</xdr:row>
                    <xdr:rowOff>19050</xdr:rowOff>
                  </to>
                </anchor>
              </controlPr>
            </control>
          </mc:Choice>
        </mc:AlternateContent>
        <mc:AlternateContent xmlns:mc="http://schemas.openxmlformats.org/markup-compatibility/2006">
          <mc:Choice Requires="x14">
            <control shapeId="6396" r:id="rId66" name="Check Box 252">
              <controlPr defaultSize="0" autoFill="0" autoLine="0" autoPict="0">
                <anchor moveWithCells="1">
                  <from>
                    <xdr:col>1</xdr:col>
                    <xdr:colOff>0</xdr:colOff>
                    <xdr:row>54</xdr:row>
                    <xdr:rowOff>9525</xdr:rowOff>
                  </from>
                  <to>
                    <xdr:col>1</xdr:col>
                    <xdr:colOff>276225</xdr:colOff>
                    <xdr:row>54</xdr:row>
                    <xdr:rowOff>161925</xdr:rowOff>
                  </to>
                </anchor>
              </controlPr>
            </control>
          </mc:Choice>
        </mc:AlternateContent>
        <mc:AlternateContent xmlns:mc="http://schemas.openxmlformats.org/markup-compatibility/2006">
          <mc:Choice Requires="x14">
            <control shapeId="6397" r:id="rId67" name="Check Box 253">
              <controlPr defaultSize="0" autoFill="0" autoLine="0" autoPict="0">
                <anchor moveWithCells="1">
                  <from>
                    <xdr:col>1</xdr:col>
                    <xdr:colOff>0</xdr:colOff>
                    <xdr:row>55</xdr:row>
                    <xdr:rowOff>9525</xdr:rowOff>
                  </from>
                  <to>
                    <xdr:col>1</xdr:col>
                    <xdr:colOff>276225</xdr:colOff>
                    <xdr:row>55</xdr:row>
                    <xdr:rowOff>161925</xdr:rowOff>
                  </to>
                </anchor>
              </controlPr>
            </control>
          </mc:Choice>
        </mc:AlternateContent>
        <mc:AlternateContent xmlns:mc="http://schemas.openxmlformats.org/markup-compatibility/2006">
          <mc:Choice Requires="x14">
            <control shapeId="6399" r:id="rId68" name="Check Box 255">
              <controlPr defaultSize="0" autoFill="0" autoLine="0" autoPict="0">
                <anchor moveWithCells="1">
                  <from>
                    <xdr:col>1</xdr:col>
                    <xdr:colOff>0</xdr:colOff>
                    <xdr:row>55</xdr:row>
                    <xdr:rowOff>9525</xdr:rowOff>
                  </from>
                  <to>
                    <xdr:col>1</xdr:col>
                    <xdr:colOff>276225</xdr:colOff>
                    <xdr:row>55</xdr:row>
                    <xdr:rowOff>161925</xdr:rowOff>
                  </to>
                </anchor>
              </controlPr>
            </control>
          </mc:Choice>
        </mc:AlternateContent>
        <mc:AlternateContent xmlns:mc="http://schemas.openxmlformats.org/markup-compatibility/2006">
          <mc:Choice Requires="x14">
            <control shapeId="6400" r:id="rId69" name="Check Box 256">
              <controlPr defaultSize="0" autoFill="0" autoLine="0" autoPict="0">
                <anchor moveWithCells="1">
                  <from>
                    <xdr:col>1</xdr:col>
                    <xdr:colOff>0</xdr:colOff>
                    <xdr:row>54</xdr:row>
                    <xdr:rowOff>9525</xdr:rowOff>
                  </from>
                  <to>
                    <xdr:col>1</xdr:col>
                    <xdr:colOff>276225</xdr:colOff>
                    <xdr:row>54</xdr:row>
                    <xdr:rowOff>161925</xdr:rowOff>
                  </to>
                </anchor>
              </controlPr>
            </control>
          </mc:Choice>
        </mc:AlternateContent>
        <mc:AlternateContent xmlns:mc="http://schemas.openxmlformats.org/markup-compatibility/2006">
          <mc:Choice Requires="x14">
            <control shapeId="6401" r:id="rId70" name="Check Box 257">
              <controlPr defaultSize="0" autoFill="0" autoLine="0" autoPict="0">
                <anchor moveWithCells="1">
                  <from>
                    <xdr:col>1</xdr:col>
                    <xdr:colOff>0</xdr:colOff>
                    <xdr:row>54</xdr:row>
                    <xdr:rowOff>9525</xdr:rowOff>
                  </from>
                  <to>
                    <xdr:col>1</xdr:col>
                    <xdr:colOff>276225</xdr:colOff>
                    <xdr:row>54</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837C1-392C-4999-9E89-8403B808F583}">
  <sheetPr codeName="Sheet4"/>
  <dimension ref="A1:H49"/>
  <sheetViews>
    <sheetView showGridLines="0" showRowColHeaders="0" workbookViewId="0"/>
  </sheetViews>
  <sheetFormatPr defaultRowHeight="15" x14ac:dyDescent="0.25"/>
  <cols>
    <col min="3" max="4" width="27.140625" customWidth="1"/>
    <col min="5" max="5" width="2.7109375" customWidth="1"/>
    <col min="6" max="6" width="9.140625" customWidth="1"/>
    <col min="7" max="8" width="27.140625" customWidth="1"/>
  </cols>
  <sheetData>
    <row r="1" spans="1:8" x14ac:dyDescent="0.25">
      <c r="A1" s="1"/>
      <c r="B1" s="1"/>
      <c r="C1" s="1"/>
      <c r="D1" s="1"/>
      <c r="E1" s="1"/>
      <c r="F1" s="1"/>
      <c r="G1" s="1"/>
      <c r="H1" s="1"/>
    </row>
    <row r="2" spans="1:8" ht="15.75" x14ac:dyDescent="0.25">
      <c r="A2" s="2"/>
      <c r="B2" s="2"/>
      <c r="C2" s="2"/>
      <c r="D2" s="2"/>
      <c r="E2" s="2"/>
      <c r="F2" s="2"/>
      <c r="G2" s="2"/>
      <c r="H2" s="2"/>
    </row>
    <row r="3" spans="1:8" ht="15.75" x14ac:dyDescent="0.25">
      <c r="A3" s="2"/>
      <c r="B3" s="2"/>
      <c r="C3" s="2"/>
      <c r="D3" s="2"/>
      <c r="E3" s="2"/>
      <c r="F3" s="3"/>
      <c r="G3" s="3" t="s">
        <v>0</v>
      </c>
      <c r="H3" s="2"/>
    </row>
    <row r="4" spans="1:8" ht="15.75" x14ac:dyDescent="0.25">
      <c r="A4" s="2"/>
      <c r="B4" s="2"/>
      <c r="C4" s="2"/>
      <c r="D4" s="2"/>
      <c r="E4" s="2"/>
      <c r="F4" s="4"/>
      <c r="G4" s="4" t="s">
        <v>1</v>
      </c>
      <c r="H4" s="2"/>
    </row>
    <row r="5" spans="1:8" ht="15.75" x14ac:dyDescent="0.25">
      <c r="A5" s="2"/>
      <c r="B5" s="2"/>
      <c r="C5" s="2"/>
      <c r="D5" s="2"/>
      <c r="E5" s="2"/>
      <c r="F5" s="4"/>
      <c r="G5" s="4" t="s">
        <v>2</v>
      </c>
      <c r="H5" s="2"/>
    </row>
    <row r="6" spans="1:8" ht="15.75" x14ac:dyDescent="0.25">
      <c r="A6" s="2"/>
      <c r="B6" s="2"/>
      <c r="C6" s="2"/>
      <c r="D6" s="2"/>
      <c r="E6" s="2"/>
      <c r="F6" s="2"/>
      <c r="G6" s="2"/>
      <c r="H6" s="2"/>
    </row>
    <row r="7" spans="1:8" ht="18.75" x14ac:dyDescent="0.3">
      <c r="A7" s="151" t="s">
        <v>378</v>
      </c>
      <c r="B7" s="151"/>
      <c r="C7" s="151"/>
      <c r="D7" s="151"/>
      <c r="E7" s="151"/>
      <c r="F7" s="151"/>
      <c r="G7" s="151"/>
      <c r="H7" s="151"/>
    </row>
    <row r="8" spans="1:8" ht="18.75" x14ac:dyDescent="0.3">
      <c r="A8" s="151" t="s">
        <v>80</v>
      </c>
      <c r="B8" s="151"/>
      <c r="C8" s="151"/>
      <c r="D8" s="151"/>
      <c r="E8" s="151"/>
      <c r="F8" s="151"/>
      <c r="G8" s="151"/>
      <c r="H8" s="151"/>
    </row>
    <row r="11" spans="1:8" ht="23.25" x14ac:dyDescent="0.25">
      <c r="B11" s="8" t="s">
        <v>60</v>
      </c>
    </row>
    <row r="12" spans="1:8" ht="15.75" x14ac:dyDescent="0.25">
      <c r="B12" s="21" t="s">
        <v>393</v>
      </c>
      <c r="C12" s="10"/>
      <c r="D12" s="10"/>
      <c r="E12" s="10"/>
      <c r="F12" s="10"/>
      <c r="G12" s="10"/>
      <c r="H12" s="10"/>
    </row>
    <row r="13" spans="1:8" ht="15.75" x14ac:dyDescent="0.25">
      <c r="B13" s="10" t="s">
        <v>61</v>
      </c>
      <c r="C13" s="157"/>
      <c r="D13" s="157"/>
      <c r="E13" s="10"/>
      <c r="F13" s="10" t="s">
        <v>38</v>
      </c>
      <c r="G13" s="159"/>
      <c r="H13" s="159"/>
    </row>
    <row r="14" spans="1:8" ht="15.75" x14ac:dyDescent="0.25">
      <c r="B14" s="10" t="s">
        <v>37</v>
      </c>
      <c r="C14" s="158"/>
      <c r="D14" s="158"/>
      <c r="E14" s="10"/>
      <c r="F14" s="10" t="s">
        <v>39</v>
      </c>
      <c r="G14" s="158"/>
      <c r="H14" s="158"/>
    </row>
    <row r="15" spans="1:8" ht="15.75" x14ac:dyDescent="0.25">
      <c r="B15" s="10"/>
      <c r="C15" s="10"/>
      <c r="D15" s="10"/>
      <c r="E15" s="10"/>
      <c r="F15" s="10"/>
      <c r="G15" s="10"/>
      <c r="H15" s="10"/>
    </row>
    <row r="16" spans="1:8" ht="15.75" x14ac:dyDescent="0.25">
      <c r="B16" s="10"/>
      <c r="C16" s="10"/>
      <c r="D16" s="10"/>
      <c r="E16" s="10"/>
      <c r="F16" s="10"/>
      <c r="G16" s="10"/>
      <c r="H16" s="10"/>
    </row>
    <row r="17" spans="2:8" ht="15.75" x14ac:dyDescent="0.25">
      <c r="B17" s="21" t="s">
        <v>62</v>
      </c>
      <c r="C17" s="10"/>
      <c r="D17" s="10"/>
      <c r="E17" s="10"/>
      <c r="F17" s="10"/>
      <c r="G17" s="10"/>
      <c r="H17" s="10"/>
    </row>
    <row r="18" spans="2:8" ht="15.75" x14ac:dyDescent="0.25">
      <c r="B18" s="10" t="s">
        <v>61</v>
      </c>
      <c r="C18" s="157"/>
      <c r="D18" s="157"/>
      <c r="E18" s="10"/>
      <c r="F18" s="10" t="s">
        <v>38</v>
      </c>
      <c r="G18" s="159"/>
      <c r="H18" s="159"/>
    </row>
    <row r="19" spans="2:8" ht="15.75" x14ac:dyDescent="0.25">
      <c r="B19" s="10" t="s">
        <v>37</v>
      </c>
      <c r="C19" s="158"/>
      <c r="D19" s="158"/>
      <c r="E19" s="10"/>
      <c r="F19" s="10" t="s">
        <v>39</v>
      </c>
      <c r="G19" s="158"/>
      <c r="H19" s="158"/>
    </row>
    <row r="20" spans="2:8" ht="15.75" x14ac:dyDescent="0.25">
      <c r="B20" s="10"/>
      <c r="C20" s="10"/>
      <c r="D20" s="10"/>
      <c r="E20" s="10"/>
      <c r="F20" s="10"/>
      <c r="G20" s="10"/>
      <c r="H20" s="10"/>
    </row>
    <row r="21" spans="2:8" ht="15.75" x14ac:dyDescent="0.25">
      <c r="B21" s="10" t="s">
        <v>61</v>
      </c>
      <c r="C21" s="157"/>
      <c r="D21" s="157"/>
      <c r="E21" s="10"/>
      <c r="F21" s="10" t="s">
        <v>38</v>
      </c>
      <c r="G21" s="159"/>
      <c r="H21" s="159"/>
    </row>
    <row r="22" spans="2:8" ht="15.75" x14ac:dyDescent="0.25">
      <c r="B22" s="10" t="s">
        <v>37</v>
      </c>
      <c r="C22" s="158"/>
      <c r="D22" s="158"/>
      <c r="E22" s="10"/>
      <c r="F22" s="10" t="s">
        <v>39</v>
      </c>
      <c r="G22" s="158"/>
      <c r="H22" s="158"/>
    </row>
    <row r="23" spans="2:8" ht="15.75" x14ac:dyDescent="0.25">
      <c r="B23" s="10"/>
      <c r="C23" s="10"/>
      <c r="D23" s="10"/>
      <c r="E23" s="10"/>
      <c r="F23" s="10"/>
      <c r="G23" s="10"/>
      <c r="H23" s="10"/>
    </row>
    <row r="24" spans="2:8" ht="15.75" x14ac:dyDescent="0.25">
      <c r="B24" s="10"/>
      <c r="C24" s="10"/>
      <c r="D24" s="10"/>
      <c r="E24" s="10"/>
      <c r="F24" s="10"/>
      <c r="G24" s="10"/>
      <c r="H24" s="10"/>
    </row>
    <row r="25" spans="2:8" ht="15.75" x14ac:dyDescent="0.25">
      <c r="B25" s="21" t="s">
        <v>63</v>
      </c>
      <c r="C25" s="10"/>
      <c r="D25" s="10"/>
      <c r="E25" s="10"/>
      <c r="F25" s="10"/>
      <c r="G25" s="10"/>
      <c r="H25" s="10"/>
    </row>
    <row r="26" spans="2:8" ht="15.75" x14ac:dyDescent="0.25">
      <c r="B26" s="10" t="s">
        <v>61</v>
      </c>
      <c r="C26" s="157"/>
      <c r="D26" s="157"/>
      <c r="E26" s="10"/>
      <c r="F26" s="10" t="s">
        <v>38</v>
      </c>
      <c r="G26" s="159"/>
      <c r="H26" s="159"/>
    </row>
    <row r="27" spans="2:8" ht="15.75" x14ac:dyDescent="0.25">
      <c r="B27" s="10" t="s">
        <v>37</v>
      </c>
      <c r="C27" s="158"/>
      <c r="D27" s="158"/>
      <c r="E27" s="10"/>
      <c r="F27" s="10" t="s">
        <v>39</v>
      </c>
      <c r="G27" s="158"/>
      <c r="H27" s="158"/>
    </row>
    <row r="28" spans="2:8" ht="15.75" x14ac:dyDescent="0.25">
      <c r="B28" s="10"/>
      <c r="C28" s="10"/>
      <c r="D28" s="10"/>
      <c r="E28" s="10"/>
      <c r="F28" s="10"/>
      <c r="G28" s="10"/>
      <c r="H28" s="10"/>
    </row>
    <row r="29" spans="2:8" ht="15.75" x14ac:dyDescent="0.25">
      <c r="B29" s="10" t="s">
        <v>61</v>
      </c>
      <c r="C29" s="157"/>
      <c r="D29" s="157"/>
      <c r="E29" s="10"/>
      <c r="F29" s="10" t="s">
        <v>38</v>
      </c>
      <c r="G29" s="159"/>
      <c r="H29" s="159"/>
    </row>
    <row r="30" spans="2:8" ht="15.75" x14ac:dyDescent="0.25">
      <c r="B30" s="10" t="s">
        <v>37</v>
      </c>
      <c r="C30" s="158"/>
      <c r="D30" s="158"/>
      <c r="E30" s="10"/>
      <c r="F30" s="10" t="s">
        <v>39</v>
      </c>
      <c r="G30" s="158"/>
      <c r="H30" s="158"/>
    </row>
    <row r="31" spans="2:8" ht="15.75" x14ac:dyDescent="0.25">
      <c r="B31" s="10"/>
      <c r="C31" s="10"/>
      <c r="D31" s="10"/>
      <c r="E31" s="10"/>
      <c r="F31" s="10"/>
      <c r="G31" s="10"/>
      <c r="H31" s="10"/>
    </row>
    <row r="32" spans="2:8" ht="15.75" x14ac:dyDescent="0.25">
      <c r="B32" s="10" t="s">
        <v>61</v>
      </c>
      <c r="C32" s="157"/>
      <c r="D32" s="157"/>
      <c r="E32" s="10"/>
      <c r="F32" s="10" t="s">
        <v>38</v>
      </c>
      <c r="G32" s="159"/>
      <c r="H32" s="159"/>
    </row>
    <row r="33" spans="2:8" ht="15.75" x14ac:dyDescent="0.25">
      <c r="B33" s="10" t="s">
        <v>37</v>
      </c>
      <c r="C33" s="158"/>
      <c r="D33" s="158"/>
      <c r="E33" s="10"/>
      <c r="F33" s="10" t="s">
        <v>39</v>
      </c>
      <c r="G33" s="158"/>
      <c r="H33" s="158"/>
    </row>
    <row r="34" spans="2:8" ht="15.75" x14ac:dyDescent="0.25">
      <c r="B34" s="10"/>
      <c r="C34" s="10"/>
      <c r="D34" s="10"/>
      <c r="E34" s="10"/>
      <c r="F34" s="10"/>
      <c r="G34" s="10"/>
      <c r="H34" s="10"/>
    </row>
    <row r="35" spans="2:8" ht="15.75" x14ac:dyDescent="0.25">
      <c r="B35" s="10" t="s">
        <v>61</v>
      </c>
      <c r="C35" s="157"/>
      <c r="D35" s="157"/>
      <c r="E35" s="10"/>
      <c r="F35" s="10" t="s">
        <v>38</v>
      </c>
      <c r="G35" s="159"/>
      <c r="H35" s="159"/>
    </row>
    <row r="36" spans="2:8" ht="15.75" x14ac:dyDescent="0.25">
      <c r="B36" s="10" t="s">
        <v>37</v>
      </c>
      <c r="C36" s="158"/>
      <c r="D36" s="158"/>
      <c r="E36" s="10"/>
      <c r="F36" s="10" t="s">
        <v>39</v>
      </c>
      <c r="G36" s="158"/>
      <c r="H36" s="158"/>
    </row>
    <row r="37" spans="2:8" ht="15.75" x14ac:dyDescent="0.25">
      <c r="B37" s="10"/>
      <c r="C37" s="10"/>
      <c r="D37" s="10"/>
      <c r="E37" s="10"/>
      <c r="F37" s="10"/>
      <c r="G37" s="10"/>
      <c r="H37" s="10"/>
    </row>
    <row r="38" spans="2:8" ht="15.75" x14ac:dyDescent="0.25">
      <c r="B38" s="10"/>
      <c r="C38" s="10"/>
      <c r="D38" s="10"/>
      <c r="E38" s="10"/>
      <c r="F38" s="10"/>
      <c r="G38" s="10"/>
      <c r="H38" s="10"/>
    </row>
    <row r="39" spans="2:8" ht="15.75" x14ac:dyDescent="0.25">
      <c r="B39" s="21" t="s">
        <v>64</v>
      </c>
      <c r="C39" s="10"/>
      <c r="D39" s="10"/>
      <c r="E39" s="10"/>
      <c r="F39" s="10"/>
      <c r="G39" s="10"/>
      <c r="H39" s="10"/>
    </row>
    <row r="40" spans="2:8" ht="15.75" x14ac:dyDescent="0.25">
      <c r="B40" s="10" t="s">
        <v>61</v>
      </c>
      <c r="C40" s="157"/>
      <c r="D40" s="157"/>
      <c r="E40" s="10"/>
      <c r="F40" s="10" t="s">
        <v>38</v>
      </c>
      <c r="G40" s="159"/>
      <c r="H40" s="159"/>
    </row>
    <row r="41" spans="2:8" ht="15.75" x14ac:dyDescent="0.25">
      <c r="B41" s="10" t="s">
        <v>37</v>
      </c>
      <c r="C41" s="158"/>
      <c r="D41" s="158"/>
      <c r="E41" s="10"/>
      <c r="F41" s="10" t="s">
        <v>39</v>
      </c>
      <c r="G41" s="158"/>
      <c r="H41" s="158"/>
    </row>
    <row r="42" spans="2:8" ht="15.75" x14ac:dyDescent="0.25">
      <c r="B42" s="10"/>
      <c r="C42" s="10"/>
      <c r="D42" s="10"/>
      <c r="E42" s="10"/>
      <c r="F42" s="10"/>
      <c r="G42" s="10"/>
      <c r="H42" s="10"/>
    </row>
    <row r="43" spans="2:8" ht="15.75" x14ac:dyDescent="0.25">
      <c r="B43" s="10"/>
      <c r="C43" s="10"/>
      <c r="D43" s="10"/>
      <c r="E43" s="10"/>
      <c r="F43" s="10"/>
      <c r="G43" s="10"/>
      <c r="H43" s="10"/>
    </row>
    <row r="44" spans="2:8" ht="15.75" x14ac:dyDescent="0.25">
      <c r="B44" s="21" t="s">
        <v>65</v>
      </c>
      <c r="C44" s="10"/>
      <c r="D44" s="10"/>
      <c r="E44" s="10"/>
      <c r="F44" s="10"/>
      <c r="G44" s="10"/>
      <c r="H44" s="10"/>
    </row>
    <row r="45" spans="2:8" ht="15.75" x14ac:dyDescent="0.25">
      <c r="B45" s="10" t="s">
        <v>61</v>
      </c>
      <c r="C45" s="157"/>
      <c r="D45" s="157"/>
      <c r="E45" s="10"/>
      <c r="F45" s="10" t="s">
        <v>38</v>
      </c>
      <c r="G45" s="159"/>
      <c r="H45" s="159"/>
    </row>
    <row r="46" spans="2:8" ht="15.75" x14ac:dyDescent="0.25">
      <c r="B46" s="10" t="s">
        <v>37</v>
      </c>
      <c r="C46" s="158"/>
      <c r="D46" s="158"/>
      <c r="E46" s="10"/>
      <c r="F46" s="10" t="s">
        <v>39</v>
      </c>
      <c r="G46" s="158"/>
      <c r="H46" s="158"/>
    </row>
    <row r="49" spans="2:2" x14ac:dyDescent="0.25">
      <c r="B49" s="69"/>
    </row>
  </sheetData>
  <mergeCells count="38">
    <mergeCell ref="C46:D46"/>
    <mergeCell ref="G46:H46"/>
    <mergeCell ref="C40:D40"/>
    <mergeCell ref="G40:H40"/>
    <mergeCell ref="C41:D41"/>
    <mergeCell ref="G41:H41"/>
    <mergeCell ref="C45:D45"/>
    <mergeCell ref="G45:H45"/>
    <mergeCell ref="C33:D33"/>
    <mergeCell ref="G33:H33"/>
    <mergeCell ref="C35:D35"/>
    <mergeCell ref="G35:H35"/>
    <mergeCell ref="C36:D36"/>
    <mergeCell ref="G36:H36"/>
    <mergeCell ref="C29:D29"/>
    <mergeCell ref="G29:H29"/>
    <mergeCell ref="C30:D30"/>
    <mergeCell ref="G30:H30"/>
    <mergeCell ref="C32:D32"/>
    <mergeCell ref="G32:H32"/>
    <mergeCell ref="C22:D22"/>
    <mergeCell ref="G22:H22"/>
    <mergeCell ref="C26:D26"/>
    <mergeCell ref="G26:H26"/>
    <mergeCell ref="C27:D27"/>
    <mergeCell ref="G27:H27"/>
    <mergeCell ref="C18:D18"/>
    <mergeCell ref="G18:H18"/>
    <mergeCell ref="C19:D19"/>
    <mergeCell ref="G19:H19"/>
    <mergeCell ref="C21:D21"/>
    <mergeCell ref="G21:H21"/>
    <mergeCell ref="A7:H7"/>
    <mergeCell ref="A8:H8"/>
    <mergeCell ref="C13:D13"/>
    <mergeCell ref="C14:D14"/>
    <mergeCell ref="G13:H13"/>
    <mergeCell ref="G14:H14"/>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EA6E2-E8FF-496B-AE79-53250275AC33}">
  <sheetPr codeName="Sheet5"/>
  <dimension ref="A1:JY51"/>
  <sheetViews>
    <sheetView showGridLines="0" showRowColHeaders="0" zoomScaleNormal="100" workbookViewId="0">
      <selection activeCell="C55" sqref="C55"/>
    </sheetView>
  </sheetViews>
  <sheetFormatPr defaultRowHeight="15" x14ac:dyDescent="0.25"/>
  <cols>
    <col min="1" max="2" width="9.140625" customWidth="1"/>
    <col min="3" max="3" width="69.42578125" customWidth="1"/>
    <col min="4" max="4" width="2.7109375" customWidth="1"/>
    <col min="5" max="5" width="34.7109375" customWidth="1"/>
    <col min="6" max="285" width="29.5703125" customWidth="1"/>
  </cols>
  <sheetData>
    <row r="1" spans="1:285" x14ac:dyDescent="0.25">
      <c r="A1" s="1"/>
      <c r="B1" s="1"/>
      <c r="C1" s="1"/>
      <c r="D1" s="1"/>
      <c r="E1" s="1"/>
      <c r="F1" s="1"/>
      <c r="G1" s="1"/>
      <c r="H1" s="1"/>
    </row>
    <row r="2" spans="1:285" ht="15.75" x14ac:dyDescent="0.25">
      <c r="A2" s="2"/>
      <c r="B2" s="2"/>
      <c r="C2" s="2"/>
      <c r="D2" s="2"/>
      <c r="E2" s="2"/>
      <c r="F2" s="2"/>
      <c r="G2" s="2"/>
      <c r="H2" s="2"/>
    </row>
    <row r="3" spans="1:285" ht="15.75" x14ac:dyDescent="0.25">
      <c r="A3" s="2"/>
      <c r="B3" s="2"/>
      <c r="C3" s="2"/>
      <c r="D3" s="2"/>
      <c r="E3" s="2"/>
      <c r="F3" s="3" t="s">
        <v>0</v>
      </c>
      <c r="G3" s="2"/>
      <c r="H3" s="2"/>
    </row>
    <row r="4" spans="1:285" ht="15.75" x14ac:dyDescent="0.25">
      <c r="A4" s="2"/>
      <c r="B4" s="2"/>
      <c r="C4" s="2"/>
      <c r="D4" s="2"/>
      <c r="E4" s="2"/>
      <c r="F4" s="4" t="s">
        <v>1</v>
      </c>
      <c r="G4" s="2"/>
      <c r="H4" s="2"/>
    </row>
    <row r="5" spans="1:285" ht="15.75" x14ac:dyDescent="0.25">
      <c r="A5" s="2"/>
      <c r="B5" s="2"/>
      <c r="C5" s="2"/>
      <c r="D5" s="2"/>
      <c r="E5" s="2"/>
      <c r="F5" s="4" t="s">
        <v>2</v>
      </c>
      <c r="G5" s="2"/>
      <c r="H5" s="2"/>
      <c r="I5" s="122" t="s">
        <v>343</v>
      </c>
      <c r="J5" s="121" t="s">
        <v>338</v>
      </c>
    </row>
    <row r="6" spans="1:285" ht="15.75" x14ac:dyDescent="0.25">
      <c r="A6" s="2"/>
      <c r="B6" s="2"/>
      <c r="C6" s="2"/>
      <c r="D6" s="2"/>
      <c r="E6" s="2"/>
      <c r="F6" s="2"/>
      <c r="G6" s="2"/>
      <c r="H6" s="2"/>
      <c r="I6" s="122" t="s">
        <v>344</v>
      </c>
      <c r="J6" s="121" t="s">
        <v>339</v>
      </c>
    </row>
    <row r="7" spans="1:285" ht="18.75" x14ac:dyDescent="0.3">
      <c r="A7" s="151" t="s">
        <v>378</v>
      </c>
      <c r="B7" s="151"/>
      <c r="C7" s="151"/>
      <c r="D7" s="151"/>
      <c r="E7" s="151"/>
      <c r="F7" s="151"/>
      <c r="G7" s="151"/>
      <c r="I7" s="122" t="s">
        <v>345</v>
      </c>
      <c r="J7" s="121" t="s">
        <v>339</v>
      </c>
    </row>
    <row r="8" spans="1:285" ht="18.75" x14ac:dyDescent="0.3">
      <c r="A8" s="151" t="s">
        <v>316</v>
      </c>
      <c r="B8" s="151"/>
      <c r="C8" s="151"/>
      <c r="D8" s="151"/>
      <c r="E8" s="151"/>
      <c r="F8" s="151"/>
      <c r="G8" s="151"/>
      <c r="I8" s="122" t="s">
        <v>346</v>
      </c>
      <c r="J8" s="121" t="s">
        <v>339</v>
      </c>
    </row>
    <row r="9" spans="1:285" x14ac:dyDescent="0.25">
      <c r="I9" s="122" t="s">
        <v>347</v>
      </c>
      <c r="J9" s="121" t="s">
        <v>340</v>
      </c>
    </row>
    <row r="10" spans="1:285" x14ac:dyDescent="0.25">
      <c r="I10" s="122" t="s">
        <v>348</v>
      </c>
      <c r="J10" s="121" t="s">
        <v>341</v>
      </c>
    </row>
    <row r="11" spans="1:285" ht="15.75" x14ac:dyDescent="0.25">
      <c r="C11" s="36" t="s">
        <v>3</v>
      </c>
      <c r="I11" s="122" t="s">
        <v>349</v>
      </c>
      <c r="J11" s="121" t="s">
        <v>342</v>
      </c>
    </row>
    <row r="12" spans="1:285" x14ac:dyDescent="0.25">
      <c r="C12" s="74" t="s">
        <v>245</v>
      </c>
    </row>
    <row r="14" spans="1:285" ht="23.25" x14ac:dyDescent="0.25">
      <c r="C14" s="8" t="s">
        <v>317</v>
      </c>
      <c r="E14" s="121" t="s">
        <v>336</v>
      </c>
    </row>
    <row r="15" spans="1:285" ht="15.75" x14ac:dyDescent="0.25">
      <c r="C15" s="33" t="s">
        <v>221</v>
      </c>
      <c r="F15" s="5" t="s">
        <v>4</v>
      </c>
      <c r="G15" s="5" t="s">
        <v>4</v>
      </c>
      <c r="H15" s="5" t="s">
        <v>4</v>
      </c>
      <c r="I15" s="5" t="s">
        <v>4</v>
      </c>
      <c r="J15" s="5" t="s">
        <v>4</v>
      </c>
      <c r="K15" s="5" t="s">
        <v>4</v>
      </c>
      <c r="L15" s="5" t="s">
        <v>4</v>
      </c>
      <c r="M15" s="5" t="s">
        <v>4</v>
      </c>
      <c r="N15" s="5" t="s">
        <v>4</v>
      </c>
      <c r="O15" s="5" t="s">
        <v>4</v>
      </c>
      <c r="P15" s="5" t="s">
        <v>4</v>
      </c>
      <c r="Q15" s="5" t="s">
        <v>4</v>
      </c>
      <c r="R15" s="5" t="s">
        <v>4</v>
      </c>
      <c r="S15" s="5" t="s">
        <v>4</v>
      </c>
      <c r="T15" s="5" t="s">
        <v>4</v>
      </c>
      <c r="U15" s="5" t="s">
        <v>4</v>
      </c>
      <c r="V15" s="5" t="s">
        <v>4</v>
      </c>
      <c r="W15" s="5" t="s">
        <v>4</v>
      </c>
      <c r="X15" s="5" t="s">
        <v>4</v>
      </c>
      <c r="Y15" s="5" t="s">
        <v>4</v>
      </c>
      <c r="Z15" s="5" t="s">
        <v>4</v>
      </c>
      <c r="AA15" s="5" t="s">
        <v>4</v>
      </c>
      <c r="AB15" s="5" t="s">
        <v>4</v>
      </c>
      <c r="AC15" s="5" t="s">
        <v>4</v>
      </c>
      <c r="AD15" s="5" t="s">
        <v>4</v>
      </c>
      <c r="AE15" s="5" t="s">
        <v>4</v>
      </c>
      <c r="AF15" s="5" t="s">
        <v>4</v>
      </c>
      <c r="AG15" s="5" t="s">
        <v>4</v>
      </c>
      <c r="AH15" s="5" t="s">
        <v>4</v>
      </c>
      <c r="AI15" s="5" t="s">
        <v>4</v>
      </c>
      <c r="AJ15" s="5" t="s">
        <v>4</v>
      </c>
      <c r="AK15" s="5" t="s">
        <v>4</v>
      </c>
      <c r="AL15" s="5" t="s">
        <v>4</v>
      </c>
      <c r="AM15" s="5" t="s">
        <v>4</v>
      </c>
      <c r="AN15" s="5" t="s">
        <v>4</v>
      </c>
      <c r="AO15" s="5" t="s">
        <v>4</v>
      </c>
      <c r="AP15" s="5" t="s">
        <v>4</v>
      </c>
      <c r="AQ15" s="5" t="s">
        <v>4</v>
      </c>
      <c r="AR15" s="5" t="s">
        <v>4</v>
      </c>
      <c r="AS15" s="5" t="s">
        <v>4</v>
      </c>
      <c r="AT15" s="5" t="s">
        <v>4</v>
      </c>
      <c r="AU15" s="5" t="s">
        <v>4</v>
      </c>
      <c r="AV15" s="5" t="s">
        <v>4</v>
      </c>
      <c r="AW15" s="5" t="s">
        <v>4</v>
      </c>
      <c r="AX15" s="5" t="s">
        <v>4</v>
      </c>
      <c r="AY15" s="5" t="s">
        <v>4</v>
      </c>
      <c r="AZ15" s="5" t="s">
        <v>4</v>
      </c>
      <c r="BA15" s="5" t="s">
        <v>4</v>
      </c>
      <c r="BB15" s="5" t="s">
        <v>4</v>
      </c>
      <c r="BC15" s="5" t="s">
        <v>4</v>
      </c>
      <c r="BD15" s="5" t="s">
        <v>4</v>
      </c>
      <c r="BE15" s="5" t="s">
        <v>4</v>
      </c>
      <c r="BF15" s="5" t="s">
        <v>4</v>
      </c>
      <c r="BG15" s="5" t="s">
        <v>4</v>
      </c>
      <c r="BH15" s="5" t="s">
        <v>4</v>
      </c>
      <c r="BI15" s="5" t="s">
        <v>4</v>
      </c>
      <c r="BJ15" s="5" t="s">
        <v>4</v>
      </c>
      <c r="BK15" s="5" t="s">
        <v>4</v>
      </c>
      <c r="BL15" s="5" t="s">
        <v>4</v>
      </c>
      <c r="BM15" s="5" t="s">
        <v>4</v>
      </c>
      <c r="BN15" s="5" t="s">
        <v>4</v>
      </c>
      <c r="BO15" s="5" t="s">
        <v>4</v>
      </c>
      <c r="BP15" s="5" t="s">
        <v>4</v>
      </c>
      <c r="BQ15" s="5" t="s">
        <v>4</v>
      </c>
      <c r="BR15" s="5" t="s">
        <v>4</v>
      </c>
      <c r="BS15" s="5" t="s">
        <v>4</v>
      </c>
      <c r="BT15" s="5" t="s">
        <v>4</v>
      </c>
      <c r="BU15" s="5" t="s">
        <v>4</v>
      </c>
      <c r="BV15" s="5" t="s">
        <v>4</v>
      </c>
      <c r="BW15" s="5" t="s">
        <v>4</v>
      </c>
      <c r="BX15" s="5" t="s">
        <v>4</v>
      </c>
      <c r="BY15" s="5" t="s">
        <v>4</v>
      </c>
      <c r="BZ15" s="5" t="s">
        <v>4</v>
      </c>
      <c r="CA15" s="5" t="s">
        <v>4</v>
      </c>
      <c r="CB15" s="5" t="s">
        <v>4</v>
      </c>
      <c r="CC15" s="5" t="s">
        <v>4</v>
      </c>
      <c r="CD15" s="5" t="s">
        <v>4</v>
      </c>
      <c r="CE15" s="5" t="s">
        <v>4</v>
      </c>
      <c r="CF15" s="5" t="s">
        <v>4</v>
      </c>
      <c r="CG15" s="5" t="s">
        <v>4</v>
      </c>
      <c r="CH15" s="5" t="s">
        <v>4</v>
      </c>
      <c r="CI15" s="5" t="s">
        <v>4</v>
      </c>
      <c r="CJ15" s="5" t="s">
        <v>4</v>
      </c>
      <c r="CK15" s="5" t="s">
        <v>4</v>
      </c>
      <c r="CL15" s="5" t="s">
        <v>4</v>
      </c>
      <c r="CM15" s="5" t="s">
        <v>4</v>
      </c>
      <c r="CN15" s="5" t="s">
        <v>4</v>
      </c>
      <c r="CO15" s="5" t="s">
        <v>4</v>
      </c>
      <c r="CP15" s="5" t="s">
        <v>4</v>
      </c>
      <c r="CQ15" s="5" t="s">
        <v>4</v>
      </c>
      <c r="CR15" s="5" t="s">
        <v>4</v>
      </c>
      <c r="CS15" s="5" t="s">
        <v>4</v>
      </c>
      <c r="CT15" s="5" t="s">
        <v>4</v>
      </c>
      <c r="CU15" s="5" t="s">
        <v>4</v>
      </c>
      <c r="CV15" s="5" t="s">
        <v>4</v>
      </c>
      <c r="CW15" s="5" t="s">
        <v>4</v>
      </c>
      <c r="CX15" s="5" t="s">
        <v>4</v>
      </c>
      <c r="CY15" s="5" t="s">
        <v>4</v>
      </c>
      <c r="CZ15" s="5" t="s">
        <v>4</v>
      </c>
      <c r="DA15" s="5" t="s">
        <v>4</v>
      </c>
      <c r="DB15" s="5" t="s">
        <v>4</v>
      </c>
      <c r="DC15" s="5" t="s">
        <v>4</v>
      </c>
      <c r="DD15" s="5" t="s">
        <v>4</v>
      </c>
      <c r="DE15" s="5" t="s">
        <v>4</v>
      </c>
      <c r="DF15" s="5" t="s">
        <v>4</v>
      </c>
      <c r="DG15" s="5" t="s">
        <v>4</v>
      </c>
      <c r="DH15" s="5" t="s">
        <v>4</v>
      </c>
      <c r="DI15" s="5" t="s">
        <v>4</v>
      </c>
      <c r="DJ15" s="5" t="s">
        <v>4</v>
      </c>
      <c r="DK15" s="5" t="s">
        <v>4</v>
      </c>
      <c r="DL15" s="5" t="s">
        <v>4</v>
      </c>
      <c r="DM15" s="5" t="s">
        <v>4</v>
      </c>
      <c r="DN15" s="5" t="s">
        <v>4</v>
      </c>
      <c r="DO15" s="5" t="s">
        <v>4</v>
      </c>
      <c r="DP15" s="5" t="s">
        <v>4</v>
      </c>
      <c r="DQ15" s="5" t="s">
        <v>4</v>
      </c>
      <c r="DR15" s="5" t="s">
        <v>4</v>
      </c>
      <c r="DS15" s="5" t="s">
        <v>4</v>
      </c>
      <c r="DT15" s="5" t="s">
        <v>4</v>
      </c>
      <c r="DU15" s="5" t="s">
        <v>4</v>
      </c>
      <c r="DV15" s="5" t="s">
        <v>4</v>
      </c>
      <c r="DW15" s="5" t="s">
        <v>4</v>
      </c>
      <c r="DX15" s="5" t="s">
        <v>4</v>
      </c>
      <c r="DY15" s="5" t="s">
        <v>4</v>
      </c>
      <c r="DZ15" s="5" t="s">
        <v>4</v>
      </c>
      <c r="EA15" s="5" t="s">
        <v>4</v>
      </c>
      <c r="EB15" s="5" t="s">
        <v>4</v>
      </c>
      <c r="EC15" s="5" t="s">
        <v>4</v>
      </c>
      <c r="ED15" s="5" t="s">
        <v>4</v>
      </c>
      <c r="EE15" s="5" t="s">
        <v>4</v>
      </c>
      <c r="EF15" s="5" t="s">
        <v>4</v>
      </c>
      <c r="EG15" s="5" t="s">
        <v>4</v>
      </c>
      <c r="EH15" s="5" t="s">
        <v>4</v>
      </c>
      <c r="EI15" s="5" t="s">
        <v>4</v>
      </c>
      <c r="EJ15" s="5" t="s">
        <v>4</v>
      </c>
      <c r="EK15" s="5" t="s">
        <v>4</v>
      </c>
      <c r="EL15" s="5" t="s">
        <v>4</v>
      </c>
      <c r="EM15" s="5" t="s">
        <v>4</v>
      </c>
      <c r="EN15" s="5" t="s">
        <v>4</v>
      </c>
      <c r="EO15" s="5" t="s">
        <v>4</v>
      </c>
      <c r="EP15" s="5" t="s">
        <v>4</v>
      </c>
      <c r="EQ15" s="5" t="s">
        <v>4</v>
      </c>
      <c r="ER15" s="5" t="s">
        <v>4</v>
      </c>
      <c r="ES15" s="5" t="s">
        <v>4</v>
      </c>
      <c r="ET15" s="5" t="s">
        <v>4</v>
      </c>
      <c r="EU15" s="5" t="s">
        <v>4</v>
      </c>
      <c r="EV15" s="5" t="s">
        <v>4</v>
      </c>
      <c r="EW15" s="5" t="s">
        <v>4</v>
      </c>
      <c r="EX15" s="5" t="s">
        <v>4</v>
      </c>
      <c r="EY15" s="5" t="s">
        <v>4</v>
      </c>
      <c r="EZ15" s="5" t="s">
        <v>4</v>
      </c>
      <c r="FA15" s="5" t="s">
        <v>4</v>
      </c>
      <c r="FB15" s="5" t="s">
        <v>4</v>
      </c>
      <c r="FC15" s="5" t="s">
        <v>4</v>
      </c>
      <c r="FD15" s="5" t="s">
        <v>4</v>
      </c>
      <c r="FE15" s="5" t="s">
        <v>4</v>
      </c>
      <c r="FF15" s="5" t="s">
        <v>4</v>
      </c>
      <c r="FG15" s="5" t="s">
        <v>4</v>
      </c>
      <c r="FH15" s="5" t="s">
        <v>4</v>
      </c>
      <c r="FI15" s="5" t="s">
        <v>4</v>
      </c>
      <c r="FJ15" s="5" t="s">
        <v>4</v>
      </c>
      <c r="FK15" s="5" t="s">
        <v>4</v>
      </c>
      <c r="FL15" s="5" t="s">
        <v>4</v>
      </c>
      <c r="FM15" s="5" t="s">
        <v>4</v>
      </c>
      <c r="FN15" s="5" t="s">
        <v>4</v>
      </c>
      <c r="FO15" s="5" t="s">
        <v>4</v>
      </c>
      <c r="FP15" s="5" t="s">
        <v>4</v>
      </c>
      <c r="FQ15" s="5" t="s">
        <v>4</v>
      </c>
      <c r="FR15" s="5" t="s">
        <v>4</v>
      </c>
      <c r="FS15" s="5" t="s">
        <v>4</v>
      </c>
      <c r="FT15" s="5" t="s">
        <v>4</v>
      </c>
      <c r="FU15" s="5" t="s">
        <v>4</v>
      </c>
      <c r="FV15" s="5" t="s">
        <v>4</v>
      </c>
      <c r="FW15" s="5" t="s">
        <v>4</v>
      </c>
      <c r="FX15" s="5" t="s">
        <v>4</v>
      </c>
      <c r="FY15" s="5" t="s">
        <v>4</v>
      </c>
      <c r="FZ15" s="5" t="s">
        <v>4</v>
      </c>
      <c r="GA15" s="5" t="s">
        <v>4</v>
      </c>
      <c r="GB15" s="5" t="s">
        <v>4</v>
      </c>
      <c r="GC15" s="5" t="s">
        <v>4</v>
      </c>
      <c r="GD15" s="5" t="s">
        <v>4</v>
      </c>
      <c r="GE15" s="5" t="s">
        <v>4</v>
      </c>
      <c r="GF15" s="5" t="s">
        <v>4</v>
      </c>
      <c r="GG15" s="5" t="s">
        <v>4</v>
      </c>
      <c r="GH15" s="5" t="s">
        <v>4</v>
      </c>
      <c r="GI15" s="5" t="s">
        <v>4</v>
      </c>
      <c r="GJ15" s="5" t="s">
        <v>4</v>
      </c>
      <c r="GK15" s="5" t="s">
        <v>4</v>
      </c>
      <c r="GL15" s="5" t="s">
        <v>4</v>
      </c>
      <c r="GM15" s="5" t="s">
        <v>4</v>
      </c>
      <c r="GN15" s="5" t="s">
        <v>4</v>
      </c>
      <c r="GO15" s="5" t="s">
        <v>4</v>
      </c>
      <c r="GP15" s="5" t="s">
        <v>4</v>
      </c>
      <c r="GQ15" s="5" t="s">
        <v>4</v>
      </c>
      <c r="GR15" s="5" t="s">
        <v>4</v>
      </c>
      <c r="GS15" s="5" t="s">
        <v>4</v>
      </c>
      <c r="GT15" s="5" t="s">
        <v>4</v>
      </c>
      <c r="GU15" s="5" t="s">
        <v>4</v>
      </c>
      <c r="GV15" s="5" t="s">
        <v>4</v>
      </c>
      <c r="GW15" s="5" t="s">
        <v>4</v>
      </c>
      <c r="GX15" s="5" t="s">
        <v>4</v>
      </c>
      <c r="GY15" s="5" t="s">
        <v>4</v>
      </c>
      <c r="GZ15" s="5" t="s">
        <v>4</v>
      </c>
      <c r="HA15" s="5" t="s">
        <v>4</v>
      </c>
      <c r="HB15" s="5" t="s">
        <v>4</v>
      </c>
      <c r="HC15" s="5" t="s">
        <v>4</v>
      </c>
      <c r="HD15" s="5" t="s">
        <v>4</v>
      </c>
      <c r="HE15" s="5" t="s">
        <v>4</v>
      </c>
      <c r="HF15" s="5" t="s">
        <v>4</v>
      </c>
      <c r="HG15" s="5" t="s">
        <v>4</v>
      </c>
      <c r="HH15" s="5" t="s">
        <v>4</v>
      </c>
      <c r="HI15" s="5" t="s">
        <v>4</v>
      </c>
      <c r="HJ15" s="5" t="s">
        <v>4</v>
      </c>
      <c r="HK15" s="5" t="s">
        <v>4</v>
      </c>
      <c r="HL15" s="5" t="s">
        <v>4</v>
      </c>
      <c r="HM15" s="5" t="s">
        <v>4</v>
      </c>
      <c r="HN15" s="5" t="s">
        <v>4</v>
      </c>
      <c r="HO15" s="5" t="s">
        <v>4</v>
      </c>
      <c r="HP15" s="5" t="s">
        <v>4</v>
      </c>
      <c r="HQ15" s="5" t="s">
        <v>4</v>
      </c>
      <c r="HR15" s="5" t="s">
        <v>4</v>
      </c>
      <c r="HS15" s="5" t="s">
        <v>4</v>
      </c>
      <c r="HT15" s="5" t="s">
        <v>4</v>
      </c>
      <c r="HU15" s="5" t="s">
        <v>4</v>
      </c>
      <c r="HV15" s="5" t="s">
        <v>4</v>
      </c>
      <c r="HW15" s="5" t="s">
        <v>4</v>
      </c>
      <c r="HX15" s="5" t="s">
        <v>4</v>
      </c>
      <c r="HY15" s="5" t="s">
        <v>4</v>
      </c>
      <c r="HZ15" s="5" t="s">
        <v>4</v>
      </c>
      <c r="IA15" s="5" t="s">
        <v>4</v>
      </c>
      <c r="IB15" s="5" t="s">
        <v>4</v>
      </c>
      <c r="IC15" s="5" t="s">
        <v>4</v>
      </c>
      <c r="ID15" s="5" t="s">
        <v>4</v>
      </c>
      <c r="IE15" s="5" t="s">
        <v>4</v>
      </c>
      <c r="IF15" s="5" t="s">
        <v>4</v>
      </c>
      <c r="IG15" s="5" t="s">
        <v>4</v>
      </c>
      <c r="IH15" s="5" t="s">
        <v>4</v>
      </c>
      <c r="II15" s="5" t="s">
        <v>4</v>
      </c>
      <c r="IJ15" s="5" t="s">
        <v>4</v>
      </c>
      <c r="IK15" s="5" t="s">
        <v>4</v>
      </c>
      <c r="IL15" s="5" t="s">
        <v>4</v>
      </c>
      <c r="IM15" s="5" t="s">
        <v>4</v>
      </c>
      <c r="IN15" s="5" t="s">
        <v>4</v>
      </c>
      <c r="IO15" s="5" t="s">
        <v>4</v>
      </c>
      <c r="IP15" s="5" t="s">
        <v>4</v>
      </c>
      <c r="IQ15" s="5" t="s">
        <v>4</v>
      </c>
      <c r="IR15" s="5" t="s">
        <v>4</v>
      </c>
      <c r="IS15" s="5" t="s">
        <v>4</v>
      </c>
      <c r="IT15" s="5" t="s">
        <v>4</v>
      </c>
      <c r="IU15" s="5" t="s">
        <v>4</v>
      </c>
      <c r="IV15" s="5" t="s">
        <v>4</v>
      </c>
      <c r="IW15" s="5" t="s">
        <v>4</v>
      </c>
      <c r="IX15" s="5" t="s">
        <v>4</v>
      </c>
      <c r="IY15" s="5" t="s">
        <v>4</v>
      </c>
      <c r="IZ15" s="5" t="s">
        <v>4</v>
      </c>
      <c r="JA15" s="5" t="s">
        <v>4</v>
      </c>
      <c r="JB15" s="5" t="s">
        <v>4</v>
      </c>
      <c r="JC15" s="5" t="s">
        <v>4</v>
      </c>
      <c r="JD15" s="5" t="s">
        <v>4</v>
      </c>
      <c r="JE15" s="5" t="s">
        <v>4</v>
      </c>
      <c r="JF15" s="5" t="s">
        <v>4</v>
      </c>
      <c r="JG15" s="5" t="s">
        <v>4</v>
      </c>
      <c r="JH15" s="5" t="s">
        <v>4</v>
      </c>
      <c r="JI15" s="5" t="s">
        <v>4</v>
      </c>
      <c r="JJ15" s="5" t="s">
        <v>4</v>
      </c>
      <c r="JK15" s="5" t="s">
        <v>4</v>
      </c>
      <c r="JL15" s="5" t="s">
        <v>4</v>
      </c>
      <c r="JM15" s="5" t="s">
        <v>4</v>
      </c>
      <c r="JN15" s="5" t="s">
        <v>4</v>
      </c>
      <c r="JO15" s="5" t="s">
        <v>4</v>
      </c>
      <c r="JP15" s="5" t="s">
        <v>4</v>
      </c>
      <c r="JQ15" s="5" t="s">
        <v>4</v>
      </c>
      <c r="JR15" s="5" t="s">
        <v>4</v>
      </c>
      <c r="JS15" s="5" t="s">
        <v>4</v>
      </c>
      <c r="JT15" s="5" t="s">
        <v>4</v>
      </c>
      <c r="JU15" s="5" t="s">
        <v>4</v>
      </c>
      <c r="JV15" s="5" t="s">
        <v>4</v>
      </c>
      <c r="JW15" s="5" t="s">
        <v>4</v>
      </c>
      <c r="JX15" s="5" t="s">
        <v>4</v>
      </c>
      <c r="JY15" s="5" t="s">
        <v>4</v>
      </c>
    </row>
    <row r="16" spans="1:285" ht="15.75" x14ac:dyDescent="0.25">
      <c r="C16" s="34" t="s">
        <v>78</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row>
    <row r="17" spans="3:285" ht="15.75" x14ac:dyDescent="0.25">
      <c r="C17" s="34" t="s">
        <v>32</v>
      </c>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c r="EZ17" s="131"/>
      <c r="FA17" s="131"/>
      <c r="FB17" s="131"/>
      <c r="FC17" s="131"/>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1"/>
      <c r="GI17" s="131"/>
      <c r="GJ17" s="131"/>
      <c r="GK17" s="131"/>
      <c r="GL17" s="131"/>
      <c r="GM17" s="131"/>
      <c r="GN17" s="131"/>
      <c r="GO17" s="131"/>
      <c r="GP17" s="131"/>
      <c r="GQ17" s="131"/>
      <c r="GR17" s="131"/>
      <c r="GS17" s="131"/>
      <c r="GT17" s="131"/>
      <c r="GU17" s="131"/>
      <c r="GV17" s="131"/>
      <c r="GW17" s="131"/>
      <c r="GX17" s="131"/>
      <c r="GY17" s="131"/>
      <c r="GZ17" s="131"/>
      <c r="HA17" s="131"/>
      <c r="HB17" s="131"/>
      <c r="HC17" s="131"/>
      <c r="HD17" s="131"/>
      <c r="HE17" s="131"/>
      <c r="HF17" s="131"/>
      <c r="HG17" s="131"/>
      <c r="HH17" s="131"/>
      <c r="HI17" s="131"/>
      <c r="HJ17" s="131"/>
      <c r="HK17" s="131"/>
      <c r="HL17" s="131"/>
      <c r="HM17" s="131"/>
      <c r="HN17" s="131"/>
      <c r="HO17" s="131"/>
      <c r="HP17" s="131"/>
      <c r="HQ17" s="131"/>
      <c r="HR17" s="131"/>
      <c r="HS17" s="131"/>
      <c r="HT17" s="131"/>
      <c r="HU17" s="131"/>
      <c r="HV17" s="131"/>
      <c r="HW17" s="131"/>
      <c r="HX17" s="131"/>
      <c r="HY17" s="131"/>
      <c r="HZ17" s="131"/>
      <c r="IA17" s="131"/>
      <c r="IB17" s="131"/>
      <c r="IC17" s="131"/>
      <c r="ID17" s="131"/>
      <c r="IE17" s="131"/>
      <c r="IF17" s="131"/>
      <c r="IG17" s="131"/>
      <c r="IH17" s="131"/>
      <c r="II17" s="131"/>
      <c r="IJ17" s="131"/>
      <c r="IK17" s="131"/>
      <c r="IL17" s="131"/>
      <c r="IM17" s="131"/>
      <c r="IN17" s="131"/>
      <c r="IO17" s="131"/>
      <c r="IP17" s="131"/>
      <c r="IQ17" s="131"/>
      <c r="IR17" s="131"/>
      <c r="IS17" s="131"/>
      <c r="IT17" s="131"/>
      <c r="IU17" s="131"/>
      <c r="IV17" s="131"/>
      <c r="IW17" s="131"/>
      <c r="IX17" s="131"/>
      <c r="IY17" s="131"/>
      <c r="IZ17" s="131"/>
      <c r="JA17" s="131"/>
      <c r="JB17" s="131"/>
      <c r="JC17" s="131"/>
      <c r="JD17" s="131"/>
      <c r="JE17" s="131"/>
      <c r="JF17" s="131"/>
      <c r="JG17" s="131"/>
      <c r="JH17" s="131"/>
      <c r="JI17" s="131"/>
      <c r="JJ17" s="131"/>
      <c r="JK17" s="131"/>
      <c r="JL17" s="131"/>
      <c r="JM17" s="131"/>
      <c r="JN17" s="131"/>
      <c r="JO17" s="131"/>
      <c r="JP17" s="131"/>
      <c r="JQ17" s="131"/>
      <c r="JR17" s="131"/>
      <c r="JS17" s="131"/>
      <c r="JT17" s="131"/>
      <c r="JU17" s="131"/>
      <c r="JV17" s="131"/>
      <c r="JW17" s="131"/>
      <c r="JX17" s="131"/>
      <c r="JY17" s="131"/>
    </row>
    <row r="18" spans="3:285" ht="15.75" x14ac:dyDescent="0.25">
      <c r="C18" s="34" t="s">
        <v>31</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row>
    <row r="19" spans="3:285" ht="15.75" x14ac:dyDescent="0.25">
      <c r="C19" s="34" t="s">
        <v>223</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row>
    <row r="20" spans="3:285" ht="15.75" x14ac:dyDescent="0.25">
      <c r="C20" s="34" t="s">
        <v>354</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row>
    <row r="21" spans="3:285" ht="15.75" x14ac:dyDescent="0.25">
      <c r="C21" s="34" t="s">
        <v>234</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row>
    <row r="22" spans="3:285" ht="15.75" x14ac:dyDescent="0.25">
      <c r="C22" s="35" t="s">
        <v>235</v>
      </c>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c r="IW22" s="31"/>
      <c r="IX22" s="31"/>
      <c r="IY22" s="31"/>
      <c r="IZ22" s="31"/>
      <c r="JA22" s="31"/>
      <c r="JB22" s="31"/>
      <c r="JC22" s="31"/>
      <c r="JD22" s="31"/>
      <c r="JE22" s="31"/>
      <c r="JF22" s="31"/>
      <c r="JG22" s="31"/>
      <c r="JH22" s="31"/>
      <c r="JI22" s="31"/>
      <c r="JJ22" s="31"/>
      <c r="JK22" s="31"/>
      <c r="JL22" s="31"/>
      <c r="JM22" s="31"/>
      <c r="JN22" s="31"/>
      <c r="JO22" s="31"/>
      <c r="JP22" s="31"/>
      <c r="JQ22" s="31"/>
      <c r="JR22" s="31"/>
      <c r="JS22" s="31"/>
      <c r="JT22" s="31"/>
      <c r="JU22" s="31"/>
      <c r="JV22" s="31"/>
      <c r="JW22" s="31"/>
      <c r="JX22" s="31"/>
      <c r="JY22" s="31"/>
    </row>
    <row r="23" spans="3:285" ht="15.75" x14ac:dyDescent="0.25">
      <c r="C23" s="34" t="s">
        <v>229</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row>
    <row r="24" spans="3:285" ht="15.75" x14ac:dyDescent="0.25">
      <c r="C24" s="34" t="s">
        <v>306</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row>
    <row r="25" spans="3:285" ht="15.75" x14ac:dyDescent="0.25">
      <c r="C25" s="34" t="s">
        <v>325</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row>
    <row r="26" spans="3:285" ht="15.75" x14ac:dyDescent="0.25">
      <c r="C26" s="34" t="s">
        <v>299</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row>
    <row r="27" spans="3:285" ht="15.75" x14ac:dyDescent="0.25">
      <c r="C27" s="34" t="s">
        <v>300</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row>
    <row r="28" spans="3:285" ht="15.75" x14ac:dyDescent="0.25">
      <c r="C28" s="2" t="s">
        <v>301</v>
      </c>
      <c r="F28" s="132"/>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row>
    <row r="29" spans="3:285" ht="15.75" x14ac:dyDescent="0.25">
      <c r="C29" s="2" t="s">
        <v>246</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row>
    <row r="30" spans="3:285" ht="15.75" x14ac:dyDescent="0.25">
      <c r="C30" s="2" t="s">
        <v>247</v>
      </c>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row>
    <row r="31" spans="3:285" ht="15.75" x14ac:dyDescent="0.25">
      <c r="C31" s="2" t="s">
        <v>248</v>
      </c>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row>
    <row r="32" spans="3:285" ht="15.75" x14ac:dyDescent="0.25">
      <c r="C32" s="2" t="s">
        <v>79</v>
      </c>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I32" s="133"/>
      <c r="CJ32" s="133"/>
      <c r="CK32" s="133"/>
      <c r="CL32" s="133"/>
      <c r="CM32" s="133"/>
      <c r="CN32" s="133"/>
      <c r="CO32" s="133"/>
      <c r="CP32" s="133"/>
      <c r="CQ32" s="133"/>
      <c r="CR32" s="133"/>
      <c r="CS32" s="133"/>
      <c r="CT32" s="133"/>
      <c r="CU32" s="133"/>
      <c r="CV32" s="133"/>
      <c r="CW32" s="133"/>
      <c r="CX32" s="133"/>
      <c r="CY32" s="133"/>
      <c r="CZ32" s="133"/>
      <c r="DA32" s="133"/>
      <c r="DB32" s="133"/>
      <c r="DC32" s="133"/>
      <c r="DD32" s="133"/>
      <c r="DE32" s="133"/>
      <c r="DF32" s="133"/>
      <c r="DG32" s="133"/>
      <c r="DH32" s="133"/>
      <c r="DI32" s="133"/>
      <c r="DJ32" s="133"/>
      <c r="DK32" s="133"/>
      <c r="DL32" s="133"/>
      <c r="DM32" s="133"/>
      <c r="DN32" s="133"/>
      <c r="DO32" s="133"/>
      <c r="DP32" s="133"/>
      <c r="DQ32" s="133"/>
      <c r="DR32" s="133"/>
      <c r="DS32" s="133"/>
      <c r="DT32" s="133"/>
      <c r="DU32" s="133"/>
      <c r="DV32" s="133"/>
      <c r="DW32" s="133"/>
      <c r="DX32" s="133"/>
      <c r="DY32" s="133"/>
      <c r="DZ32" s="133"/>
      <c r="EA32" s="133"/>
      <c r="EB32" s="133"/>
      <c r="EC32" s="133"/>
      <c r="ED32" s="133"/>
      <c r="EE32" s="133"/>
      <c r="EF32" s="133"/>
      <c r="EG32" s="133"/>
      <c r="EH32" s="133"/>
      <c r="EI32" s="133"/>
      <c r="EJ32" s="133"/>
      <c r="EK32" s="133"/>
      <c r="EL32" s="133"/>
      <c r="EM32" s="133"/>
      <c r="EN32" s="133"/>
      <c r="EO32" s="133"/>
      <c r="EP32" s="133"/>
      <c r="EQ32" s="133"/>
      <c r="ER32" s="133"/>
      <c r="ES32" s="133"/>
      <c r="ET32" s="133"/>
      <c r="EU32" s="133"/>
      <c r="EV32" s="133"/>
      <c r="EW32" s="133"/>
      <c r="EX32" s="133"/>
      <c r="EY32" s="133"/>
      <c r="EZ32" s="133"/>
      <c r="FA32" s="133"/>
      <c r="FB32" s="133"/>
      <c r="FC32" s="133"/>
      <c r="FD32" s="133"/>
      <c r="FE32" s="133"/>
      <c r="FF32" s="133"/>
      <c r="FG32" s="133"/>
      <c r="FH32" s="133"/>
      <c r="FI32" s="133"/>
      <c r="FJ32" s="133"/>
      <c r="FK32" s="133"/>
      <c r="FL32" s="133"/>
      <c r="FM32" s="133"/>
      <c r="FN32" s="133"/>
      <c r="FO32" s="133"/>
      <c r="FP32" s="133"/>
      <c r="FQ32" s="133"/>
      <c r="FR32" s="133"/>
      <c r="FS32" s="133"/>
      <c r="FT32" s="133"/>
      <c r="FU32" s="133"/>
      <c r="FV32" s="133"/>
      <c r="FW32" s="133"/>
      <c r="FX32" s="133"/>
      <c r="FY32" s="133"/>
      <c r="FZ32" s="133"/>
      <c r="GA32" s="133"/>
      <c r="GB32" s="133"/>
      <c r="GC32" s="133"/>
      <c r="GD32" s="133"/>
      <c r="GE32" s="133"/>
      <c r="GF32" s="133"/>
      <c r="GG32" s="133"/>
      <c r="GH32" s="133"/>
      <c r="GI32" s="133"/>
      <c r="GJ32" s="133"/>
      <c r="GK32" s="133"/>
      <c r="GL32" s="133"/>
      <c r="GM32" s="133"/>
      <c r="GN32" s="133"/>
      <c r="GO32" s="133"/>
      <c r="GP32" s="133"/>
      <c r="GQ32" s="133"/>
      <c r="GR32" s="133"/>
      <c r="GS32" s="133"/>
      <c r="GT32" s="133"/>
      <c r="GU32" s="133"/>
      <c r="GV32" s="133"/>
      <c r="GW32" s="133"/>
      <c r="GX32" s="133"/>
      <c r="GY32" s="133"/>
      <c r="GZ32" s="133"/>
      <c r="HA32" s="133"/>
      <c r="HB32" s="133"/>
      <c r="HC32" s="133"/>
      <c r="HD32" s="133"/>
      <c r="HE32" s="133"/>
      <c r="HF32" s="133"/>
      <c r="HG32" s="133"/>
      <c r="HH32" s="133"/>
      <c r="HI32" s="133"/>
      <c r="HJ32" s="133"/>
      <c r="HK32" s="133"/>
      <c r="HL32" s="133"/>
      <c r="HM32" s="133"/>
      <c r="HN32" s="133"/>
      <c r="HO32" s="133"/>
      <c r="HP32" s="133"/>
      <c r="HQ32" s="133"/>
      <c r="HR32" s="133"/>
      <c r="HS32" s="133"/>
      <c r="HT32" s="133"/>
      <c r="HU32" s="133"/>
      <c r="HV32" s="133"/>
      <c r="HW32" s="133"/>
      <c r="HX32" s="133"/>
      <c r="HY32" s="133"/>
      <c r="HZ32" s="133"/>
      <c r="IA32" s="133"/>
      <c r="IB32" s="133"/>
      <c r="IC32" s="133"/>
      <c r="ID32" s="133"/>
      <c r="IE32" s="133"/>
      <c r="IF32" s="133"/>
      <c r="IG32" s="133"/>
      <c r="IH32" s="133"/>
      <c r="II32" s="133"/>
      <c r="IJ32" s="133"/>
      <c r="IK32" s="133"/>
      <c r="IL32" s="133"/>
      <c r="IM32" s="133"/>
      <c r="IN32" s="133"/>
      <c r="IO32" s="133"/>
      <c r="IP32" s="133"/>
      <c r="IQ32" s="133"/>
      <c r="IR32" s="133"/>
      <c r="IS32" s="133"/>
      <c r="IT32" s="133"/>
      <c r="IU32" s="133"/>
      <c r="IV32" s="133"/>
      <c r="IW32" s="133"/>
      <c r="IX32" s="133"/>
      <c r="IY32" s="133"/>
      <c r="IZ32" s="133"/>
      <c r="JA32" s="133"/>
      <c r="JB32" s="133"/>
      <c r="JC32" s="133"/>
      <c r="JD32" s="133"/>
      <c r="JE32" s="133"/>
      <c r="JF32" s="133"/>
      <c r="JG32" s="133"/>
      <c r="JH32" s="133"/>
      <c r="JI32" s="133"/>
      <c r="JJ32" s="133"/>
      <c r="JK32" s="133"/>
      <c r="JL32" s="133"/>
      <c r="JM32" s="133"/>
      <c r="JN32" s="133"/>
      <c r="JO32" s="133"/>
      <c r="JP32" s="133"/>
      <c r="JQ32" s="133"/>
      <c r="JR32" s="133"/>
      <c r="JS32" s="133"/>
      <c r="JT32" s="133"/>
      <c r="JU32" s="133"/>
      <c r="JV32" s="133"/>
      <c r="JW32" s="133"/>
      <c r="JX32" s="133"/>
      <c r="JY32" s="133"/>
    </row>
    <row r="33" spans="2:285" x14ac:dyDescent="0.25">
      <c r="C33" s="123" t="s">
        <v>350</v>
      </c>
      <c r="E33" s="123"/>
      <c r="F33" s="124" t="str">
        <f>_xlfn.IFNA(VLOOKUP(F19,$I$5:$J$11,2,0),"")</f>
        <v/>
      </c>
      <c r="G33" s="124" t="str">
        <f t="shared" ref="G33:BR33" si="0">_xlfn.IFNA(VLOOKUP(G19,$I$5:$J$11,2,0),"")</f>
        <v/>
      </c>
      <c r="H33" s="124" t="str">
        <f t="shared" si="0"/>
        <v/>
      </c>
      <c r="I33" s="124" t="str">
        <f t="shared" si="0"/>
        <v/>
      </c>
      <c r="J33" s="124" t="str">
        <f t="shared" si="0"/>
        <v/>
      </c>
      <c r="K33" s="124" t="str">
        <f t="shared" si="0"/>
        <v/>
      </c>
      <c r="L33" s="124" t="str">
        <f t="shared" si="0"/>
        <v/>
      </c>
      <c r="M33" s="124" t="str">
        <f t="shared" si="0"/>
        <v/>
      </c>
      <c r="N33" s="124" t="str">
        <f t="shared" si="0"/>
        <v/>
      </c>
      <c r="O33" s="124" t="str">
        <f t="shared" si="0"/>
        <v/>
      </c>
      <c r="P33" s="124" t="str">
        <f t="shared" si="0"/>
        <v/>
      </c>
      <c r="Q33" s="124" t="str">
        <f t="shared" si="0"/>
        <v/>
      </c>
      <c r="R33" s="124" t="str">
        <f t="shared" si="0"/>
        <v/>
      </c>
      <c r="S33" s="124" t="str">
        <f t="shared" si="0"/>
        <v/>
      </c>
      <c r="T33" s="124" t="str">
        <f t="shared" si="0"/>
        <v/>
      </c>
      <c r="U33" s="124" t="str">
        <f t="shared" si="0"/>
        <v/>
      </c>
      <c r="V33" s="124" t="str">
        <f t="shared" si="0"/>
        <v/>
      </c>
      <c r="W33" s="124" t="str">
        <f t="shared" si="0"/>
        <v/>
      </c>
      <c r="X33" s="124" t="str">
        <f t="shared" si="0"/>
        <v/>
      </c>
      <c r="Y33" s="124" t="str">
        <f t="shared" si="0"/>
        <v/>
      </c>
      <c r="Z33" s="124" t="str">
        <f t="shared" si="0"/>
        <v/>
      </c>
      <c r="AA33" s="124" t="str">
        <f t="shared" si="0"/>
        <v/>
      </c>
      <c r="AB33" s="124" t="str">
        <f t="shared" si="0"/>
        <v/>
      </c>
      <c r="AC33" s="124" t="str">
        <f t="shared" si="0"/>
        <v/>
      </c>
      <c r="AD33" s="124" t="str">
        <f t="shared" si="0"/>
        <v/>
      </c>
      <c r="AE33" s="124" t="str">
        <f t="shared" si="0"/>
        <v/>
      </c>
      <c r="AF33" s="124" t="str">
        <f t="shared" si="0"/>
        <v/>
      </c>
      <c r="AG33" s="124" t="str">
        <f t="shared" si="0"/>
        <v/>
      </c>
      <c r="AH33" s="124" t="str">
        <f t="shared" si="0"/>
        <v/>
      </c>
      <c r="AI33" s="124" t="str">
        <f t="shared" si="0"/>
        <v/>
      </c>
      <c r="AJ33" s="124" t="str">
        <f t="shared" si="0"/>
        <v/>
      </c>
      <c r="AK33" s="124" t="str">
        <f t="shared" si="0"/>
        <v/>
      </c>
      <c r="AL33" s="124" t="str">
        <f t="shared" si="0"/>
        <v/>
      </c>
      <c r="AM33" s="124" t="str">
        <f t="shared" si="0"/>
        <v/>
      </c>
      <c r="AN33" s="124" t="str">
        <f t="shared" si="0"/>
        <v/>
      </c>
      <c r="AO33" s="124" t="str">
        <f t="shared" si="0"/>
        <v/>
      </c>
      <c r="AP33" s="124" t="str">
        <f t="shared" si="0"/>
        <v/>
      </c>
      <c r="AQ33" s="124" t="str">
        <f t="shared" si="0"/>
        <v/>
      </c>
      <c r="AR33" s="124" t="str">
        <f t="shared" si="0"/>
        <v/>
      </c>
      <c r="AS33" s="124" t="str">
        <f t="shared" si="0"/>
        <v/>
      </c>
      <c r="AT33" s="124" t="str">
        <f t="shared" si="0"/>
        <v/>
      </c>
      <c r="AU33" s="124" t="str">
        <f t="shared" si="0"/>
        <v/>
      </c>
      <c r="AV33" s="124" t="str">
        <f t="shared" si="0"/>
        <v/>
      </c>
      <c r="AW33" s="124" t="str">
        <f t="shared" si="0"/>
        <v/>
      </c>
      <c r="AX33" s="124" t="str">
        <f t="shared" si="0"/>
        <v/>
      </c>
      <c r="AY33" s="124" t="str">
        <f t="shared" si="0"/>
        <v/>
      </c>
      <c r="AZ33" s="124" t="str">
        <f t="shared" si="0"/>
        <v/>
      </c>
      <c r="BA33" s="124" t="str">
        <f t="shared" si="0"/>
        <v/>
      </c>
      <c r="BB33" s="124" t="str">
        <f t="shared" si="0"/>
        <v/>
      </c>
      <c r="BC33" s="124" t="str">
        <f t="shared" si="0"/>
        <v/>
      </c>
      <c r="BD33" s="124" t="str">
        <f t="shared" si="0"/>
        <v/>
      </c>
      <c r="BE33" s="124" t="str">
        <f t="shared" si="0"/>
        <v/>
      </c>
      <c r="BF33" s="124" t="str">
        <f t="shared" si="0"/>
        <v/>
      </c>
      <c r="BG33" s="124" t="str">
        <f t="shared" si="0"/>
        <v/>
      </c>
      <c r="BH33" s="124" t="str">
        <f t="shared" si="0"/>
        <v/>
      </c>
      <c r="BI33" s="124" t="str">
        <f t="shared" si="0"/>
        <v/>
      </c>
      <c r="BJ33" s="124" t="str">
        <f t="shared" si="0"/>
        <v/>
      </c>
      <c r="BK33" s="124" t="str">
        <f t="shared" si="0"/>
        <v/>
      </c>
      <c r="BL33" s="124" t="str">
        <f t="shared" si="0"/>
        <v/>
      </c>
      <c r="BM33" s="124" t="str">
        <f t="shared" si="0"/>
        <v/>
      </c>
      <c r="BN33" s="124" t="str">
        <f t="shared" si="0"/>
        <v/>
      </c>
      <c r="BO33" s="124" t="str">
        <f t="shared" si="0"/>
        <v/>
      </c>
      <c r="BP33" s="124" t="str">
        <f t="shared" si="0"/>
        <v/>
      </c>
      <c r="BQ33" s="124" t="str">
        <f t="shared" si="0"/>
        <v/>
      </c>
      <c r="BR33" s="124" t="str">
        <f t="shared" si="0"/>
        <v/>
      </c>
      <c r="BS33" s="124" t="str">
        <f t="shared" ref="BS33:ED33" si="1">_xlfn.IFNA(VLOOKUP(BS19,$I$5:$J$11,2,0),"")</f>
        <v/>
      </c>
      <c r="BT33" s="124" t="str">
        <f t="shared" si="1"/>
        <v/>
      </c>
      <c r="BU33" s="124" t="str">
        <f t="shared" si="1"/>
        <v/>
      </c>
      <c r="BV33" s="124" t="str">
        <f t="shared" si="1"/>
        <v/>
      </c>
      <c r="BW33" s="124" t="str">
        <f t="shared" si="1"/>
        <v/>
      </c>
      <c r="BX33" s="124" t="str">
        <f t="shared" si="1"/>
        <v/>
      </c>
      <c r="BY33" s="124" t="str">
        <f t="shared" si="1"/>
        <v/>
      </c>
      <c r="BZ33" s="124" t="str">
        <f t="shared" si="1"/>
        <v/>
      </c>
      <c r="CA33" s="124" t="str">
        <f t="shared" si="1"/>
        <v/>
      </c>
      <c r="CB33" s="124" t="str">
        <f t="shared" si="1"/>
        <v/>
      </c>
      <c r="CC33" s="124" t="str">
        <f t="shared" si="1"/>
        <v/>
      </c>
      <c r="CD33" s="124" t="str">
        <f t="shared" si="1"/>
        <v/>
      </c>
      <c r="CE33" s="124" t="str">
        <f t="shared" si="1"/>
        <v/>
      </c>
      <c r="CF33" s="124" t="str">
        <f t="shared" si="1"/>
        <v/>
      </c>
      <c r="CG33" s="124" t="str">
        <f t="shared" si="1"/>
        <v/>
      </c>
      <c r="CH33" s="124" t="str">
        <f t="shared" si="1"/>
        <v/>
      </c>
      <c r="CI33" s="124" t="str">
        <f t="shared" si="1"/>
        <v/>
      </c>
      <c r="CJ33" s="124" t="str">
        <f t="shared" si="1"/>
        <v/>
      </c>
      <c r="CK33" s="124" t="str">
        <f t="shared" si="1"/>
        <v/>
      </c>
      <c r="CL33" s="124" t="str">
        <f t="shared" si="1"/>
        <v/>
      </c>
      <c r="CM33" s="124" t="str">
        <f t="shared" si="1"/>
        <v/>
      </c>
      <c r="CN33" s="124" t="str">
        <f t="shared" si="1"/>
        <v/>
      </c>
      <c r="CO33" s="124" t="str">
        <f t="shared" si="1"/>
        <v/>
      </c>
      <c r="CP33" s="124" t="str">
        <f t="shared" si="1"/>
        <v/>
      </c>
      <c r="CQ33" s="124" t="str">
        <f t="shared" si="1"/>
        <v/>
      </c>
      <c r="CR33" s="124" t="str">
        <f t="shared" si="1"/>
        <v/>
      </c>
      <c r="CS33" s="124" t="str">
        <f t="shared" si="1"/>
        <v/>
      </c>
      <c r="CT33" s="124" t="str">
        <f t="shared" si="1"/>
        <v/>
      </c>
      <c r="CU33" s="124" t="str">
        <f t="shared" si="1"/>
        <v/>
      </c>
      <c r="CV33" s="124" t="str">
        <f t="shared" si="1"/>
        <v/>
      </c>
      <c r="CW33" s="124" t="str">
        <f t="shared" si="1"/>
        <v/>
      </c>
      <c r="CX33" s="124" t="str">
        <f t="shared" si="1"/>
        <v/>
      </c>
      <c r="CY33" s="124" t="str">
        <f t="shared" si="1"/>
        <v/>
      </c>
      <c r="CZ33" s="124" t="str">
        <f t="shared" si="1"/>
        <v/>
      </c>
      <c r="DA33" s="124" t="str">
        <f t="shared" si="1"/>
        <v/>
      </c>
      <c r="DB33" s="124" t="str">
        <f t="shared" si="1"/>
        <v/>
      </c>
      <c r="DC33" s="124" t="str">
        <f t="shared" si="1"/>
        <v/>
      </c>
      <c r="DD33" s="124" t="str">
        <f t="shared" si="1"/>
        <v/>
      </c>
      <c r="DE33" s="124" t="str">
        <f t="shared" si="1"/>
        <v/>
      </c>
      <c r="DF33" s="124" t="str">
        <f t="shared" si="1"/>
        <v/>
      </c>
      <c r="DG33" s="124" t="str">
        <f t="shared" si="1"/>
        <v/>
      </c>
      <c r="DH33" s="124" t="str">
        <f t="shared" si="1"/>
        <v/>
      </c>
      <c r="DI33" s="124" t="str">
        <f t="shared" si="1"/>
        <v/>
      </c>
      <c r="DJ33" s="124" t="str">
        <f t="shared" si="1"/>
        <v/>
      </c>
      <c r="DK33" s="124" t="str">
        <f t="shared" si="1"/>
        <v/>
      </c>
      <c r="DL33" s="124" t="str">
        <f t="shared" si="1"/>
        <v/>
      </c>
      <c r="DM33" s="124" t="str">
        <f t="shared" si="1"/>
        <v/>
      </c>
      <c r="DN33" s="124" t="str">
        <f t="shared" si="1"/>
        <v/>
      </c>
      <c r="DO33" s="124" t="str">
        <f t="shared" si="1"/>
        <v/>
      </c>
      <c r="DP33" s="124" t="str">
        <f t="shared" si="1"/>
        <v/>
      </c>
      <c r="DQ33" s="124" t="str">
        <f t="shared" si="1"/>
        <v/>
      </c>
      <c r="DR33" s="124" t="str">
        <f t="shared" si="1"/>
        <v/>
      </c>
      <c r="DS33" s="124" t="str">
        <f t="shared" si="1"/>
        <v/>
      </c>
      <c r="DT33" s="124" t="str">
        <f t="shared" si="1"/>
        <v/>
      </c>
      <c r="DU33" s="124" t="str">
        <f t="shared" si="1"/>
        <v/>
      </c>
      <c r="DV33" s="124" t="str">
        <f t="shared" si="1"/>
        <v/>
      </c>
      <c r="DW33" s="124" t="str">
        <f t="shared" si="1"/>
        <v/>
      </c>
      <c r="DX33" s="124" t="str">
        <f t="shared" si="1"/>
        <v/>
      </c>
      <c r="DY33" s="124" t="str">
        <f t="shared" si="1"/>
        <v/>
      </c>
      <c r="DZ33" s="124" t="str">
        <f t="shared" si="1"/>
        <v/>
      </c>
      <c r="EA33" s="124" t="str">
        <f t="shared" si="1"/>
        <v/>
      </c>
      <c r="EB33" s="124" t="str">
        <f t="shared" si="1"/>
        <v/>
      </c>
      <c r="EC33" s="124" t="str">
        <f t="shared" si="1"/>
        <v/>
      </c>
      <c r="ED33" s="124" t="str">
        <f t="shared" si="1"/>
        <v/>
      </c>
      <c r="EE33" s="124" t="str">
        <f t="shared" ref="EE33:GP33" si="2">_xlfn.IFNA(VLOOKUP(EE19,$I$5:$J$11,2,0),"")</f>
        <v/>
      </c>
      <c r="EF33" s="124" t="str">
        <f t="shared" si="2"/>
        <v/>
      </c>
      <c r="EG33" s="124" t="str">
        <f t="shared" si="2"/>
        <v/>
      </c>
      <c r="EH33" s="124" t="str">
        <f t="shared" si="2"/>
        <v/>
      </c>
      <c r="EI33" s="124" t="str">
        <f t="shared" si="2"/>
        <v/>
      </c>
      <c r="EJ33" s="124" t="str">
        <f t="shared" si="2"/>
        <v/>
      </c>
      <c r="EK33" s="124" t="str">
        <f t="shared" si="2"/>
        <v/>
      </c>
      <c r="EL33" s="124" t="str">
        <f t="shared" si="2"/>
        <v/>
      </c>
      <c r="EM33" s="124" t="str">
        <f t="shared" si="2"/>
        <v/>
      </c>
      <c r="EN33" s="124" t="str">
        <f t="shared" si="2"/>
        <v/>
      </c>
      <c r="EO33" s="124" t="str">
        <f t="shared" si="2"/>
        <v/>
      </c>
      <c r="EP33" s="124" t="str">
        <f t="shared" si="2"/>
        <v/>
      </c>
      <c r="EQ33" s="124" t="str">
        <f t="shared" si="2"/>
        <v/>
      </c>
      <c r="ER33" s="124" t="str">
        <f t="shared" si="2"/>
        <v/>
      </c>
      <c r="ES33" s="124" t="str">
        <f t="shared" si="2"/>
        <v/>
      </c>
      <c r="ET33" s="124" t="str">
        <f t="shared" si="2"/>
        <v/>
      </c>
      <c r="EU33" s="124" t="str">
        <f t="shared" si="2"/>
        <v/>
      </c>
      <c r="EV33" s="124" t="str">
        <f t="shared" si="2"/>
        <v/>
      </c>
      <c r="EW33" s="124" t="str">
        <f t="shared" si="2"/>
        <v/>
      </c>
      <c r="EX33" s="124" t="str">
        <f t="shared" si="2"/>
        <v/>
      </c>
      <c r="EY33" s="124" t="str">
        <f t="shared" si="2"/>
        <v/>
      </c>
      <c r="EZ33" s="124" t="str">
        <f t="shared" si="2"/>
        <v/>
      </c>
      <c r="FA33" s="124" t="str">
        <f t="shared" si="2"/>
        <v/>
      </c>
      <c r="FB33" s="124" t="str">
        <f t="shared" si="2"/>
        <v/>
      </c>
      <c r="FC33" s="124" t="str">
        <f t="shared" si="2"/>
        <v/>
      </c>
      <c r="FD33" s="124" t="str">
        <f t="shared" si="2"/>
        <v/>
      </c>
      <c r="FE33" s="124" t="str">
        <f t="shared" si="2"/>
        <v/>
      </c>
      <c r="FF33" s="124" t="str">
        <f t="shared" si="2"/>
        <v/>
      </c>
      <c r="FG33" s="124" t="str">
        <f t="shared" si="2"/>
        <v/>
      </c>
      <c r="FH33" s="124" t="str">
        <f t="shared" si="2"/>
        <v/>
      </c>
      <c r="FI33" s="124" t="str">
        <f t="shared" si="2"/>
        <v/>
      </c>
      <c r="FJ33" s="124" t="str">
        <f t="shared" si="2"/>
        <v/>
      </c>
      <c r="FK33" s="124" t="str">
        <f t="shared" si="2"/>
        <v/>
      </c>
      <c r="FL33" s="124" t="str">
        <f t="shared" si="2"/>
        <v/>
      </c>
      <c r="FM33" s="124" t="str">
        <f t="shared" si="2"/>
        <v/>
      </c>
      <c r="FN33" s="124" t="str">
        <f t="shared" si="2"/>
        <v/>
      </c>
      <c r="FO33" s="124" t="str">
        <f t="shared" si="2"/>
        <v/>
      </c>
      <c r="FP33" s="124" t="str">
        <f t="shared" si="2"/>
        <v/>
      </c>
      <c r="FQ33" s="124" t="str">
        <f t="shared" si="2"/>
        <v/>
      </c>
      <c r="FR33" s="124" t="str">
        <f t="shared" si="2"/>
        <v/>
      </c>
      <c r="FS33" s="124" t="str">
        <f t="shared" si="2"/>
        <v/>
      </c>
      <c r="FT33" s="124" t="str">
        <f t="shared" si="2"/>
        <v/>
      </c>
      <c r="FU33" s="124" t="str">
        <f t="shared" si="2"/>
        <v/>
      </c>
      <c r="FV33" s="124" t="str">
        <f t="shared" si="2"/>
        <v/>
      </c>
      <c r="FW33" s="124" t="str">
        <f t="shared" si="2"/>
        <v/>
      </c>
      <c r="FX33" s="124" t="str">
        <f t="shared" si="2"/>
        <v/>
      </c>
      <c r="FY33" s="124" t="str">
        <f t="shared" si="2"/>
        <v/>
      </c>
      <c r="FZ33" s="124" t="str">
        <f t="shared" si="2"/>
        <v/>
      </c>
      <c r="GA33" s="124" t="str">
        <f t="shared" si="2"/>
        <v/>
      </c>
      <c r="GB33" s="124" t="str">
        <f t="shared" si="2"/>
        <v/>
      </c>
      <c r="GC33" s="124" t="str">
        <f t="shared" si="2"/>
        <v/>
      </c>
      <c r="GD33" s="124" t="str">
        <f t="shared" si="2"/>
        <v/>
      </c>
      <c r="GE33" s="124" t="str">
        <f t="shared" si="2"/>
        <v/>
      </c>
      <c r="GF33" s="124" t="str">
        <f t="shared" si="2"/>
        <v/>
      </c>
      <c r="GG33" s="124" t="str">
        <f t="shared" si="2"/>
        <v/>
      </c>
      <c r="GH33" s="124" t="str">
        <f t="shared" si="2"/>
        <v/>
      </c>
      <c r="GI33" s="124" t="str">
        <f t="shared" si="2"/>
        <v/>
      </c>
      <c r="GJ33" s="124" t="str">
        <f t="shared" si="2"/>
        <v/>
      </c>
      <c r="GK33" s="124" t="str">
        <f t="shared" si="2"/>
        <v/>
      </c>
      <c r="GL33" s="124" t="str">
        <f t="shared" si="2"/>
        <v/>
      </c>
      <c r="GM33" s="124" t="str">
        <f t="shared" si="2"/>
        <v/>
      </c>
      <c r="GN33" s="124" t="str">
        <f t="shared" si="2"/>
        <v/>
      </c>
      <c r="GO33" s="124" t="str">
        <f t="shared" si="2"/>
        <v/>
      </c>
      <c r="GP33" s="124" t="str">
        <f t="shared" si="2"/>
        <v/>
      </c>
      <c r="GQ33" s="124" t="str">
        <f t="shared" ref="GQ33:JB33" si="3">_xlfn.IFNA(VLOOKUP(GQ19,$I$5:$J$11,2,0),"")</f>
        <v/>
      </c>
      <c r="GR33" s="124" t="str">
        <f t="shared" si="3"/>
        <v/>
      </c>
      <c r="GS33" s="124" t="str">
        <f t="shared" si="3"/>
        <v/>
      </c>
      <c r="GT33" s="124" t="str">
        <f t="shared" si="3"/>
        <v/>
      </c>
      <c r="GU33" s="124" t="str">
        <f t="shared" si="3"/>
        <v/>
      </c>
      <c r="GV33" s="124" t="str">
        <f t="shared" si="3"/>
        <v/>
      </c>
      <c r="GW33" s="124" t="str">
        <f t="shared" si="3"/>
        <v/>
      </c>
      <c r="GX33" s="124" t="str">
        <f t="shared" si="3"/>
        <v/>
      </c>
      <c r="GY33" s="124" t="str">
        <f t="shared" si="3"/>
        <v/>
      </c>
      <c r="GZ33" s="124" t="str">
        <f t="shared" si="3"/>
        <v/>
      </c>
      <c r="HA33" s="124" t="str">
        <f t="shared" si="3"/>
        <v/>
      </c>
      <c r="HB33" s="124" t="str">
        <f t="shared" si="3"/>
        <v/>
      </c>
      <c r="HC33" s="124" t="str">
        <f t="shared" si="3"/>
        <v/>
      </c>
      <c r="HD33" s="124" t="str">
        <f t="shared" si="3"/>
        <v/>
      </c>
      <c r="HE33" s="124" t="str">
        <f t="shared" si="3"/>
        <v/>
      </c>
      <c r="HF33" s="124" t="str">
        <f t="shared" si="3"/>
        <v/>
      </c>
      <c r="HG33" s="124" t="str">
        <f t="shared" si="3"/>
        <v/>
      </c>
      <c r="HH33" s="124" t="str">
        <f t="shared" si="3"/>
        <v/>
      </c>
      <c r="HI33" s="124" t="str">
        <f t="shared" si="3"/>
        <v/>
      </c>
      <c r="HJ33" s="124" t="str">
        <f t="shared" si="3"/>
        <v/>
      </c>
      <c r="HK33" s="124" t="str">
        <f t="shared" si="3"/>
        <v/>
      </c>
      <c r="HL33" s="124" t="str">
        <f t="shared" si="3"/>
        <v/>
      </c>
      <c r="HM33" s="124" t="str">
        <f t="shared" si="3"/>
        <v/>
      </c>
      <c r="HN33" s="124" t="str">
        <f t="shared" si="3"/>
        <v/>
      </c>
      <c r="HO33" s="124" t="str">
        <f t="shared" si="3"/>
        <v/>
      </c>
      <c r="HP33" s="124" t="str">
        <f t="shared" si="3"/>
        <v/>
      </c>
      <c r="HQ33" s="124" t="str">
        <f t="shared" si="3"/>
        <v/>
      </c>
      <c r="HR33" s="124" t="str">
        <f t="shared" si="3"/>
        <v/>
      </c>
      <c r="HS33" s="124" t="str">
        <f t="shared" si="3"/>
        <v/>
      </c>
      <c r="HT33" s="124" t="str">
        <f t="shared" si="3"/>
        <v/>
      </c>
      <c r="HU33" s="124" t="str">
        <f t="shared" si="3"/>
        <v/>
      </c>
      <c r="HV33" s="124" t="str">
        <f t="shared" si="3"/>
        <v/>
      </c>
      <c r="HW33" s="124" t="str">
        <f t="shared" si="3"/>
        <v/>
      </c>
      <c r="HX33" s="124" t="str">
        <f t="shared" si="3"/>
        <v/>
      </c>
      <c r="HY33" s="124" t="str">
        <f t="shared" si="3"/>
        <v/>
      </c>
      <c r="HZ33" s="124" t="str">
        <f t="shared" si="3"/>
        <v/>
      </c>
      <c r="IA33" s="124" t="str">
        <f t="shared" si="3"/>
        <v/>
      </c>
      <c r="IB33" s="124" t="str">
        <f t="shared" si="3"/>
        <v/>
      </c>
      <c r="IC33" s="124" t="str">
        <f t="shared" si="3"/>
        <v/>
      </c>
      <c r="ID33" s="124" t="str">
        <f t="shared" si="3"/>
        <v/>
      </c>
      <c r="IE33" s="124" t="str">
        <f t="shared" si="3"/>
        <v/>
      </c>
      <c r="IF33" s="124" t="str">
        <f t="shared" si="3"/>
        <v/>
      </c>
      <c r="IG33" s="124" t="str">
        <f t="shared" si="3"/>
        <v/>
      </c>
      <c r="IH33" s="124" t="str">
        <f t="shared" si="3"/>
        <v/>
      </c>
      <c r="II33" s="124" t="str">
        <f t="shared" si="3"/>
        <v/>
      </c>
      <c r="IJ33" s="124" t="str">
        <f t="shared" si="3"/>
        <v/>
      </c>
      <c r="IK33" s="124" t="str">
        <f t="shared" si="3"/>
        <v/>
      </c>
      <c r="IL33" s="124" t="str">
        <f t="shared" si="3"/>
        <v/>
      </c>
      <c r="IM33" s="124" t="str">
        <f t="shared" si="3"/>
        <v/>
      </c>
      <c r="IN33" s="124" t="str">
        <f t="shared" si="3"/>
        <v/>
      </c>
      <c r="IO33" s="124" t="str">
        <f t="shared" si="3"/>
        <v/>
      </c>
      <c r="IP33" s="124" t="str">
        <f t="shared" si="3"/>
        <v/>
      </c>
      <c r="IQ33" s="124" t="str">
        <f t="shared" si="3"/>
        <v/>
      </c>
      <c r="IR33" s="124" t="str">
        <f t="shared" si="3"/>
        <v/>
      </c>
      <c r="IS33" s="124" t="str">
        <f t="shared" si="3"/>
        <v/>
      </c>
      <c r="IT33" s="124" t="str">
        <f t="shared" si="3"/>
        <v/>
      </c>
      <c r="IU33" s="124" t="str">
        <f t="shared" si="3"/>
        <v/>
      </c>
      <c r="IV33" s="124" t="str">
        <f t="shared" si="3"/>
        <v/>
      </c>
      <c r="IW33" s="124" t="str">
        <f t="shared" si="3"/>
        <v/>
      </c>
      <c r="IX33" s="124" t="str">
        <f t="shared" si="3"/>
        <v/>
      </c>
      <c r="IY33" s="124" t="str">
        <f t="shared" si="3"/>
        <v/>
      </c>
      <c r="IZ33" s="124" t="str">
        <f t="shared" si="3"/>
        <v/>
      </c>
      <c r="JA33" s="124" t="str">
        <f t="shared" si="3"/>
        <v/>
      </c>
      <c r="JB33" s="124" t="str">
        <f t="shared" si="3"/>
        <v/>
      </c>
      <c r="JC33" s="124" t="str">
        <f t="shared" ref="JC33:JY33" si="4">_xlfn.IFNA(VLOOKUP(JC19,$I$5:$J$11,2,0),"")</f>
        <v/>
      </c>
      <c r="JD33" s="124" t="str">
        <f t="shared" si="4"/>
        <v/>
      </c>
      <c r="JE33" s="124" t="str">
        <f t="shared" si="4"/>
        <v/>
      </c>
      <c r="JF33" s="124" t="str">
        <f t="shared" si="4"/>
        <v/>
      </c>
      <c r="JG33" s="124" t="str">
        <f t="shared" si="4"/>
        <v/>
      </c>
      <c r="JH33" s="124" t="str">
        <f t="shared" si="4"/>
        <v/>
      </c>
      <c r="JI33" s="124" t="str">
        <f t="shared" si="4"/>
        <v/>
      </c>
      <c r="JJ33" s="124" t="str">
        <f t="shared" si="4"/>
        <v/>
      </c>
      <c r="JK33" s="124" t="str">
        <f t="shared" si="4"/>
        <v/>
      </c>
      <c r="JL33" s="124" t="str">
        <f t="shared" si="4"/>
        <v/>
      </c>
      <c r="JM33" s="124" t="str">
        <f t="shared" si="4"/>
        <v/>
      </c>
      <c r="JN33" s="124" t="str">
        <f t="shared" si="4"/>
        <v/>
      </c>
      <c r="JO33" s="124" t="str">
        <f t="shared" si="4"/>
        <v/>
      </c>
      <c r="JP33" s="124" t="str">
        <f t="shared" si="4"/>
        <v/>
      </c>
      <c r="JQ33" s="124" t="str">
        <f t="shared" si="4"/>
        <v/>
      </c>
      <c r="JR33" s="124" t="str">
        <f t="shared" si="4"/>
        <v/>
      </c>
      <c r="JS33" s="124" t="str">
        <f t="shared" si="4"/>
        <v/>
      </c>
      <c r="JT33" s="124" t="str">
        <f t="shared" si="4"/>
        <v/>
      </c>
      <c r="JU33" s="124" t="str">
        <f t="shared" si="4"/>
        <v/>
      </c>
      <c r="JV33" s="124" t="str">
        <f t="shared" si="4"/>
        <v/>
      </c>
      <c r="JW33" s="124" t="str">
        <f t="shared" si="4"/>
        <v/>
      </c>
      <c r="JX33" s="124" t="str">
        <f t="shared" si="4"/>
        <v/>
      </c>
      <c r="JY33" s="124" t="str">
        <f t="shared" si="4"/>
        <v/>
      </c>
    </row>
    <row r="34" spans="2:285" x14ac:dyDescent="0.25">
      <c r="E34" s="121" t="s">
        <v>337</v>
      </c>
    </row>
    <row r="36" spans="2:285" x14ac:dyDescent="0.25">
      <c r="B36" s="138" t="s">
        <v>359</v>
      </c>
      <c r="C36" s="155" t="s">
        <v>363</v>
      </c>
      <c r="D36" s="155"/>
      <c r="E36" s="155"/>
      <c r="F36" s="155"/>
      <c r="G36" s="155"/>
      <c r="H36" s="155"/>
    </row>
    <row r="37" spans="2:285" x14ac:dyDescent="0.25">
      <c r="B37" s="137"/>
      <c r="C37" s="160" t="s">
        <v>360</v>
      </c>
      <c r="D37" s="160"/>
      <c r="E37" s="160"/>
      <c r="F37" s="160"/>
      <c r="G37" s="160"/>
      <c r="H37" s="160"/>
    </row>
    <row r="38" spans="2:285" ht="15" customHeight="1" x14ac:dyDescent="0.25">
      <c r="B38" s="137"/>
      <c r="C38" s="155" t="s">
        <v>361</v>
      </c>
      <c r="D38" s="155"/>
      <c r="E38" s="155"/>
      <c r="F38" s="155"/>
      <c r="G38" s="155"/>
      <c r="H38" s="155"/>
    </row>
    <row r="39" spans="2:285" ht="15" customHeight="1" x14ac:dyDescent="0.25">
      <c r="B39" s="137"/>
      <c r="C39" s="26" t="s">
        <v>362</v>
      </c>
      <c r="D39" s="26"/>
      <c r="E39" s="26"/>
      <c r="F39" s="26"/>
      <c r="G39" s="26"/>
      <c r="H39" s="26"/>
    </row>
    <row r="40" spans="2:285" ht="15" customHeight="1" x14ac:dyDescent="0.25">
      <c r="B40" s="137"/>
      <c r="C40" s="26"/>
      <c r="D40" s="26"/>
      <c r="E40" s="26"/>
      <c r="F40" s="26"/>
      <c r="G40" s="26"/>
      <c r="H40" s="26"/>
    </row>
    <row r="41" spans="2:285" ht="15.75" x14ac:dyDescent="0.25">
      <c r="C41" s="17" t="s">
        <v>222</v>
      </c>
    </row>
    <row r="43" spans="2:285" x14ac:dyDescent="0.25">
      <c r="B43" s="136" t="s">
        <v>364</v>
      </c>
      <c r="C43" s="134" t="s">
        <v>355</v>
      </c>
    </row>
    <row r="44" spans="2:285" x14ac:dyDescent="0.25">
      <c r="C44" s="135" t="s">
        <v>356</v>
      </c>
    </row>
    <row r="45" spans="2:285" x14ac:dyDescent="0.25">
      <c r="C45" s="135" t="s">
        <v>357</v>
      </c>
    </row>
    <row r="46" spans="2:285" x14ac:dyDescent="0.25">
      <c r="C46" s="24"/>
    </row>
    <row r="47" spans="2:285" x14ac:dyDescent="0.25">
      <c r="C47" s="134" t="s">
        <v>358</v>
      </c>
    </row>
    <row r="48" spans="2:285" x14ac:dyDescent="0.25">
      <c r="C48" s="142" t="s">
        <v>431</v>
      </c>
    </row>
    <row r="49" spans="3:3" x14ac:dyDescent="0.25">
      <c r="C49" s="142" t="s">
        <v>432</v>
      </c>
    </row>
    <row r="50" spans="3:3" x14ac:dyDescent="0.25">
      <c r="C50" s="142" t="s">
        <v>433</v>
      </c>
    </row>
    <row r="51" spans="3:3" x14ac:dyDescent="0.25">
      <c r="C51" s="142" t="s">
        <v>434</v>
      </c>
    </row>
  </sheetData>
  <mergeCells count="5">
    <mergeCell ref="A7:G7"/>
    <mergeCell ref="A8:G8"/>
    <mergeCell ref="C36:H36"/>
    <mergeCell ref="C37:H37"/>
    <mergeCell ref="C38:H38"/>
  </mergeCells>
  <conditionalFormatting sqref="F15:JY31">
    <cfRule type="cellIs" dxfId="1" priority="1" operator="lessThan">
      <formula>0</formula>
    </cfRule>
  </conditionalFormatting>
  <conditionalFormatting sqref="G15:JY15">
    <cfRule type="cellIs" dxfId="0" priority="7" operator="lessThan">
      <formula>0</formula>
    </cfRule>
  </conditionalFormatting>
  <dataValidations count="7">
    <dataValidation type="list" allowBlank="1" showInputMessage="1" showErrorMessage="1" sqref="F26:JY26" xr:uid="{57C44D52-263F-415A-8191-89281F5186DF}">
      <formula1>"Apartments, Duplexes / Villas / Townhouses, Houses, Group Homes"</formula1>
    </dataValidation>
    <dataValidation type="list" allowBlank="1" showInputMessage="1" showErrorMessage="1" sqref="F27:JY27" xr:uid="{89B36602-2015-4874-A24E-F95EDD23C7A7}">
      <formula1>"Basic, Improved Liveability, Fully Accessible, Robust, High Physical Support"</formula1>
    </dataValidation>
    <dataValidation type="list" allowBlank="1" showInputMessage="1" showErrorMessage="1" sqref="F29:JY31 F23:JY24 F21:JY21" xr:uid="{ED2DCA90-704A-4F0A-A23B-3CE8518F4D78}">
      <formula1>"Yes, No"</formula1>
    </dataValidation>
    <dataValidation type="list" allowBlank="1" showInputMessage="1" showErrorMessage="1" sqref="F20:JY20" xr:uid="{BD4DFFF1-A058-4990-BA59-5084FEBF8855}">
      <formula1>"Owned, Rented"</formula1>
    </dataValidation>
    <dataValidation type="list" allowBlank="1" showInputMessage="1" showErrorMessage="1" sqref="F18:JY18" xr:uid="{9745BACC-5676-44BA-B9C5-1A5B7035F7F8}">
      <formula1>"ACT, NSW, NT, QLD, SA, TAS, VIC, WA"</formula1>
    </dataValidation>
    <dataValidation type="list" allowBlank="1" showInputMessage="1" showErrorMessage="1" sqref="F19:JY19" xr:uid="{BAC79E71-AF31-4C2A-A785-E49B3B81BD00}">
      <formula1>"MMM1, MMM2, MMM3, MMM4, MMM5, MMM6, MMM7"</formula1>
    </dataValidation>
    <dataValidation type="list" allowBlank="1" showInputMessage="1" showErrorMessage="1" sqref="F25:JY25" xr:uid="{9E51B913-270F-4D9E-8765-DF561DE9F858}">
      <formula1>"Existing, Legacy, New Build, New Build Refurbished"</formula1>
    </dataValidation>
  </dataValidation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5F05D-06BF-4B7D-9F8B-96CF4ABF6EE7}">
  <sheetPr codeName="Sheet1"/>
  <dimension ref="A1:N86"/>
  <sheetViews>
    <sheetView showGridLines="0" showRowColHeaders="0" zoomScaleNormal="100" workbookViewId="0"/>
  </sheetViews>
  <sheetFormatPr defaultRowHeight="15" x14ac:dyDescent="0.25"/>
  <cols>
    <col min="4" max="4" width="41.28515625" customWidth="1"/>
    <col min="5" max="7" width="27.140625" customWidth="1"/>
    <col min="10" max="13" width="9.140625" hidden="1" customWidth="1"/>
  </cols>
  <sheetData>
    <row r="1" spans="1:8" x14ac:dyDescent="0.25">
      <c r="A1" s="1"/>
      <c r="B1" s="1"/>
      <c r="C1" s="1"/>
      <c r="D1" s="1"/>
      <c r="E1" s="1"/>
      <c r="F1" s="1"/>
      <c r="G1" s="1"/>
      <c r="H1" s="1"/>
    </row>
    <row r="2" spans="1:8" ht="15.75" x14ac:dyDescent="0.25">
      <c r="A2" s="2"/>
      <c r="B2" s="2"/>
      <c r="C2" s="2"/>
      <c r="D2" s="2"/>
      <c r="E2" s="2"/>
      <c r="F2" s="2"/>
      <c r="G2" s="2"/>
      <c r="H2" s="2"/>
    </row>
    <row r="3" spans="1:8" ht="15.75" x14ac:dyDescent="0.25">
      <c r="A3" s="2"/>
      <c r="B3" s="2"/>
      <c r="C3" s="2"/>
      <c r="D3" s="2"/>
      <c r="E3" s="2"/>
      <c r="F3" s="3" t="s">
        <v>0</v>
      </c>
      <c r="G3" s="2"/>
      <c r="H3" s="2"/>
    </row>
    <row r="4" spans="1:8" ht="15.75" x14ac:dyDescent="0.25">
      <c r="A4" s="2"/>
      <c r="B4" s="2"/>
      <c r="C4" s="2"/>
      <c r="D4" s="2"/>
      <c r="E4" s="2"/>
      <c r="F4" s="4" t="s">
        <v>1</v>
      </c>
      <c r="G4" s="2"/>
      <c r="H4" s="2"/>
    </row>
    <row r="5" spans="1:8" ht="15.75" x14ac:dyDescent="0.25">
      <c r="A5" s="2"/>
      <c r="B5" s="2"/>
      <c r="C5" s="2"/>
      <c r="D5" s="2"/>
      <c r="E5" s="2"/>
      <c r="F5" s="4" t="s">
        <v>2</v>
      </c>
      <c r="G5" s="2"/>
      <c r="H5" s="2"/>
    </row>
    <row r="6" spans="1:8" ht="15.75" x14ac:dyDescent="0.25">
      <c r="A6" s="2"/>
      <c r="B6" s="2"/>
      <c r="C6" s="2"/>
      <c r="D6" s="2"/>
      <c r="E6" s="2"/>
      <c r="F6" s="2"/>
      <c r="G6" s="2"/>
      <c r="H6" s="2"/>
    </row>
    <row r="7" spans="1:8" ht="18.75" x14ac:dyDescent="0.3">
      <c r="A7" s="151" t="s">
        <v>378</v>
      </c>
      <c r="B7" s="151"/>
      <c r="C7" s="151"/>
      <c r="D7" s="151"/>
      <c r="E7" s="151"/>
      <c r="F7" s="151"/>
      <c r="G7" s="151"/>
    </row>
    <row r="8" spans="1:8" ht="18.75" x14ac:dyDescent="0.3">
      <c r="A8" s="151" t="s">
        <v>213</v>
      </c>
      <c r="B8" s="151"/>
      <c r="C8" s="151"/>
      <c r="D8" s="151"/>
      <c r="E8" s="151"/>
      <c r="F8" s="151"/>
      <c r="G8" s="151"/>
    </row>
    <row r="10" spans="1:8" ht="23.25" x14ac:dyDescent="0.25">
      <c r="B10" s="8" t="s">
        <v>318</v>
      </c>
    </row>
    <row r="12" spans="1:8" ht="15.75" x14ac:dyDescent="0.25">
      <c r="B12" s="10" t="s">
        <v>75</v>
      </c>
      <c r="C12" s="29"/>
      <c r="D12" s="29"/>
      <c r="E12" s="165"/>
      <c r="F12" s="165"/>
      <c r="G12" s="165"/>
    </row>
    <row r="13" spans="1:8" ht="15.75" x14ac:dyDescent="0.25">
      <c r="B13" s="144" t="s">
        <v>184</v>
      </c>
      <c r="C13" s="144"/>
      <c r="D13" s="144"/>
      <c r="E13" s="165"/>
      <c r="F13" s="165"/>
      <c r="G13" s="165"/>
    </row>
    <row r="14" spans="1:8" ht="15.75" x14ac:dyDescent="0.25">
      <c r="B14" s="10" t="s">
        <v>183</v>
      </c>
      <c r="C14" s="30"/>
      <c r="D14" s="30"/>
      <c r="E14" s="166"/>
      <c r="F14" s="166"/>
      <c r="G14" s="166"/>
    </row>
    <row r="15" spans="1:8" ht="15.75" x14ac:dyDescent="0.25">
      <c r="B15" s="10"/>
      <c r="C15" s="30"/>
      <c r="D15" s="30"/>
      <c r="E15" s="63"/>
      <c r="F15" s="63"/>
      <c r="G15" s="63"/>
    </row>
    <row r="16" spans="1:8" ht="15.75" x14ac:dyDescent="0.25">
      <c r="B16" s="10" t="s">
        <v>186</v>
      </c>
      <c r="C16" s="30"/>
      <c r="D16" s="30"/>
      <c r="E16" s="10"/>
      <c r="F16" s="10"/>
      <c r="G16" s="10"/>
    </row>
    <row r="17" spans="2:7" ht="15.75" x14ac:dyDescent="0.25">
      <c r="B17" s="10" t="s">
        <v>185</v>
      </c>
      <c r="C17" s="30"/>
      <c r="D17" s="30"/>
      <c r="E17" s="157"/>
      <c r="F17" s="157"/>
      <c r="G17" s="157"/>
    </row>
    <row r="18" spans="2:7" ht="15.75" x14ac:dyDescent="0.25">
      <c r="B18" s="10"/>
      <c r="C18" s="30"/>
      <c r="D18" s="30"/>
      <c r="E18" s="10"/>
      <c r="F18" s="10"/>
      <c r="G18" s="10"/>
    </row>
    <row r="19" spans="2:7" ht="15.75" x14ac:dyDescent="0.25">
      <c r="B19" s="17" t="s">
        <v>76</v>
      </c>
      <c r="C19" s="30"/>
      <c r="D19" s="30"/>
      <c r="E19" s="157"/>
      <c r="F19" s="157"/>
      <c r="G19" s="157"/>
    </row>
    <row r="20" spans="2:7" ht="15.75" x14ac:dyDescent="0.25">
      <c r="B20" s="10"/>
      <c r="C20" s="10"/>
      <c r="D20" s="10"/>
      <c r="E20" s="10"/>
      <c r="F20" s="10"/>
      <c r="G20" s="10"/>
    </row>
    <row r="21" spans="2:7" ht="15.75" x14ac:dyDescent="0.25">
      <c r="B21" s="139" t="s">
        <v>366</v>
      </c>
      <c r="C21" s="10"/>
      <c r="D21" s="10"/>
      <c r="E21" s="10"/>
      <c r="F21" s="10"/>
      <c r="G21" s="10"/>
    </row>
    <row r="22" spans="2:7" ht="15.75" x14ac:dyDescent="0.25">
      <c r="B22" s="10"/>
      <c r="C22" s="10"/>
      <c r="D22" s="65" t="s">
        <v>188</v>
      </c>
      <c r="E22" s="10"/>
      <c r="F22" s="10"/>
      <c r="G22" s="10"/>
    </row>
    <row r="23" spans="2:7" ht="15.75" x14ac:dyDescent="0.25">
      <c r="B23" s="10"/>
      <c r="C23" s="10"/>
      <c r="D23" s="65" t="s">
        <v>189</v>
      </c>
      <c r="E23" s="10"/>
      <c r="F23" s="10"/>
      <c r="G23" s="10"/>
    </row>
    <row r="24" spans="2:7" ht="15.75" x14ac:dyDescent="0.25">
      <c r="B24" s="10"/>
      <c r="C24" s="10"/>
      <c r="D24" s="65" t="s">
        <v>195</v>
      </c>
      <c r="E24" s="10"/>
      <c r="F24" s="10"/>
      <c r="G24" s="10"/>
    </row>
    <row r="25" spans="2:7" ht="15.75" x14ac:dyDescent="0.25">
      <c r="B25" s="10"/>
      <c r="C25" s="10"/>
      <c r="D25" s="65"/>
      <c r="E25" s="10"/>
      <c r="F25" s="10"/>
      <c r="G25" s="10"/>
    </row>
    <row r="26" spans="2:7" ht="15.75" x14ac:dyDescent="0.25">
      <c r="B26" s="10" t="s">
        <v>187</v>
      </c>
      <c r="C26" s="10"/>
      <c r="D26" s="10"/>
      <c r="E26" s="157"/>
      <c r="F26" s="157"/>
      <c r="G26" s="157"/>
    </row>
    <row r="27" spans="2:7" ht="15.75" x14ac:dyDescent="0.25">
      <c r="B27" s="10"/>
      <c r="C27" s="10"/>
      <c r="D27" s="10"/>
      <c r="E27" s="10"/>
      <c r="F27" s="10"/>
      <c r="G27" s="10"/>
    </row>
    <row r="28" spans="2:7" ht="15.75" x14ac:dyDescent="0.25">
      <c r="B28" s="139" t="s">
        <v>367</v>
      </c>
      <c r="C28" s="10"/>
      <c r="D28" s="139"/>
      <c r="E28" s="10"/>
      <c r="F28" s="10"/>
      <c r="G28" s="10"/>
    </row>
    <row r="29" spans="2:7" ht="15.75" x14ac:dyDescent="0.25">
      <c r="B29" s="10"/>
      <c r="C29" s="64"/>
      <c r="D29" s="65" t="s">
        <v>188</v>
      </c>
      <c r="E29" s="10"/>
      <c r="F29" s="10"/>
      <c r="G29" s="10"/>
    </row>
    <row r="30" spans="2:7" ht="15.75" x14ac:dyDescent="0.25">
      <c r="B30" s="10"/>
      <c r="C30" s="64"/>
      <c r="D30" s="65" t="s">
        <v>189</v>
      </c>
      <c r="E30" s="10"/>
      <c r="F30" s="10"/>
      <c r="G30" s="10"/>
    </row>
    <row r="31" spans="2:7" ht="15.75" x14ac:dyDescent="0.25">
      <c r="B31" s="10"/>
      <c r="C31" s="64"/>
      <c r="D31" s="65" t="s">
        <v>195</v>
      </c>
      <c r="E31" s="10"/>
      <c r="F31" s="10"/>
      <c r="G31" s="10"/>
    </row>
    <row r="32" spans="2:7" ht="15.75" x14ac:dyDescent="0.25">
      <c r="B32" s="10"/>
      <c r="C32" s="10"/>
      <c r="D32" s="10"/>
      <c r="E32" s="10"/>
      <c r="F32" s="10"/>
      <c r="G32" s="10"/>
    </row>
    <row r="33" spans="2:7" ht="15.75" x14ac:dyDescent="0.25">
      <c r="B33" s="139" t="s">
        <v>368</v>
      </c>
      <c r="C33" s="10"/>
      <c r="D33" s="139"/>
      <c r="E33" s="10"/>
      <c r="F33" s="10"/>
      <c r="G33" s="10"/>
    </row>
    <row r="34" spans="2:7" ht="18.75" x14ac:dyDescent="0.45">
      <c r="B34" s="10"/>
      <c r="C34" s="46" t="s">
        <v>123</v>
      </c>
      <c r="D34" s="44" t="s">
        <v>190</v>
      </c>
      <c r="E34" s="157"/>
      <c r="F34" s="157"/>
      <c r="G34" s="157"/>
    </row>
    <row r="35" spans="2:7" ht="18.75" x14ac:dyDescent="0.45">
      <c r="B35" s="10"/>
      <c r="C35" s="46" t="s">
        <v>123</v>
      </c>
      <c r="D35" s="44" t="s">
        <v>191</v>
      </c>
      <c r="E35" s="157"/>
      <c r="F35" s="157"/>
      <c r="G35" s="157"/>
    </row>
    <row r="36" spans="2:7" ht="18.75" x14ac:dyDescent="0.45">
      <c r="B36" s="10"/>
      <c r="C36" s="46" t="s">
        <v>123</v>
      </c>
      <c r="D36" s="44" t="s">
        <v>192</v>
      </c>
      <c r="E36" s="157"/>
      <c r="F36" s="157"/>
      <c r="G36" s="157"/>
    </row>
    <row r="37" spans="2:7" ht="18.75" x14ac:dyDescent="0.45">
      <c r="B37" s="10"/>
      <c r="C37" s="46" t="s">
        <v>123</v>
      </c>
      <c r="D37" s="44" t="s">
        <v>193</v>
      </c>
      <c r="E37" s="157"/>
      <c r="F37" s="157"/>
      <c r="G37" s="157"/>
    </row>
    <row r="38" spans="2:7" ht="18.75" x14ac:dyDescent="0.45">
      <c r="B38" s="10"/>
      <c r="C38" s="46" t="s">
        <v>123</v>
      </c>
      <c r="D38" s="44" t="s">
        <v>194</v>
      </c>
      <c r="E38" s="157"/>
      <c r="F38" s="157"/>
      <c r="G38" s="157"/>
    </row>
    <row r="40" spans="2:7" x14ac:dyDescent="0.25">
      <c r="B40" s="123" t="s">
        <v>369</v>
      </c>
    </row>
    <row r="41" spans="2:7" ht="15.75" x14ac:dyDescent="0.25">
      <c r="D41" s="140" t="s">
        <v>196</v>
      </c>
    </row>
    <row r="42" spans="2:7" ht="15.75" x14ac:dyDescent="0.25">
      <c r="D42" s="65" t="s">
        <v>197</v>
      </c>
    </row>
    <row r="43" spans="2:7" ht="15.75" x14ac:dyDescent="0.25">
      <c r="D43" s="65" t="s">
        <v>198</v>
      </c>
    </row>
    <row r="44" spans="2:7" ht="15.75" x14ac:dyDescent="0.25">
      <c r="D44" s="65" t="s">
        <v>199</v>
      </c>
    </row>
    <row r="45" spans="2:7" ht="15.75" x14ac:dyDescent="0.25">
      <c r="D45" s="65" t="s">
        <v>200</v>
      </c>
    </row>
    <row r="46" spans="2:7" ht="15.75" x14ac:dyDescent="0.25">
      <c r="D46" s="65"/>
    </row>
    <row r="47" spans="2:7" x14ac:dyDescent="0.25">
      <c r="B47" s="123" t="s">
        <v>370</v>
      </c>
    </row>
    <row r="48" spans="2:7" ht="15.75" x14ac:dyDescent="0.25">
      <c r="D48" s="65" t="s">
        <v>188</v>
      </c>
    </row>
    <row r="49" spans="2:14" ht="15.75" x14ac:dyDescent="0.25">
      <c r="D49" s="65" t="s">
        <v>189</v>
      </c>
    </row>
    <row r="50" spans="2:14" ht="15.75" x14ac:dyDescent="0.25">
      <c r="D50" s="65" t="s">
        <v>195</v>
      </c>
    </row>
    <row r="52" spans="2:14" x14ac:dyDescent="0.25">
      <c r="B52" s="123" t="s">
        <v>371</v>
      </c>
    </row>
    <row r="53" spans="2:14" ht="15.75" x14ac:dyDescent="0.25">
      <c r="D53" s="65" t="s">
        <v>188</v>
      </c>
    </row>
    <row r="54" spans="2:14" ht="15.75" x14ac:dyDescent="0.25">
      <c r="D54" s="65" t="s">
        <v>189</v>
      </c>
    </row>
    <row r="55" spans="2:14" ht="15.75" x14ac:dyDescent="0.25">
      <c r="D55" s="65" t="s">
        <v>195</v>
      </c>
    </row>
    <row r="56" spans="2:14" ht="15.75" x14ac:dyDescent="0.25">
      <c r="D56" s="65"/>
    </row>
    <row r="57" spans="2:14" x14ac:dyDescent="0.25">
      <c r="B57" s="123" t="s">
        <v>372</v>
      </c>
      <c r="I57" s="68"/>
      <c r="K57" s="66"/>
      <c r="L57" s="66"/>
    </row>
    <row r="58" spans="2:14" x14ac:dyDescent="0.25">
      <c r="B58" t="s">
        <v>202</v>
      </c>
      <c r="I58" s="68"/>
      <c r="K58" s="66"/>
      <c r="L58" s="66"/>
    </row>
    <row r="59" spans="2:14" ht="15.75" customHeight="1" x14ac:dyDescent="0.25">
      <c r="B59" t="s">
        <v>201</v>
      </c>
      <c r="E59" s="162"/>
      <c r="F59" s="162"/>
      <c r="G59" s="162"/>
      <c r="I59" s="68"/>
    </row>
    <row r="60" spans="2:14" ht="15.75" customHeight="1" x14ac:dyDescent="0.25">
      <c r="E60" s="163"/>
      <c r="F60" s="163"/>
      <c r="G60" s="163"/>
      <c r="I60" s="68"/>
    </row>
    <row r="61" spans="2:14" x14ac:dyDescent="0.25">
      <c r="I61" s="68"/>
    </row>
    <row r="62" spans="2:14" x14ac:dyDescent="0.25">
      <c r="B62" s="123" t="s">
        <v>373</v>
      </c>
    </row>
    <row r="63" spans="2:14" ht="15.75" x14ac:dyDescent="0.25">
      <c r="D63" s="65" t="s">
        <v>203</v>
      </c>
    </row>
    <row r="64" spans="2:14" ht="15.75" x14ac:dyDescent="0.25">
      <c r="D64" s="65" t="s">
        <v>204</v>
      </c>
      <c r="J64" s="164"/>
      <c r="K64" s="164"/>
      <c r="L64" s="164"/>
      <c r="M64" s="164"/>
      <c r="N64" s="164"/>
    </row>
    <row r="65" spans="2:13" ht="15.75" x14ac:dyDescent="0.25">
      <c r="D65" s="65" t="s">
        <v>205</v>
      </c>
    </row>
    <row r="66" spans="2:13" ht="15.75" x14ac:dyDescent="0.25">
      <c r="D66" s="65" t="s">
        <v>206</v>
      </c>
    </row>
    <row r="67" spans="2:13" ht="15.75" x14ac:dyDescent="0.25">
      <c r="D67" s="65" t="s">
        <v>207</v>
      </c>
      <c r="E67" s="162"/>
      <c r="F67" s="162"/>
      <c r="G67" s="162"/>
    </row>
    <row r="68" spans="2:13" ht="15.75" customHeight="1" x14ac:dyDescent="0.25">
      <c r="E68" s="163"/>
      <c r="F68" s="163"/>
      <c r="G68" s="163"/>
    </row>
    <row r="70" spans="2:13" ht="30" x14ac:dyDescent="0.4">
      <c r="B70" t="s">
        <v>208</v>
      </c>
      <c r="E70" s="161" t="str">
        <f>REPT(K70,M70)&amp;REPT(L70,5-M70)</f>
        <v>«¶¶¶¶</v>
      </c>
      <c r="F70" s="161"/>
      <c r="G70" s="161"/>
      <c r="K70" s="66" t="s">
        <v>211</v>
      </c>
      <c r="L70" s="66" t="s">
        <v>212</v>
      </c>
      <c r="M70">
        <v>1</v>
      </c>
    </row>
    <row r="73" spans="2:13" ht="30" x14ac:dyDescent="0.4">
      <c r="B73" t="s">
        <v>209</v>
      </c>
      <c r="E73" s="161" t="str">
        <f>REPT(K73,M73)&amp;REPT(L73,5-M73)</f>
        <v>«¶¶¶¶</v>
      </c>
      <c r="F73" s="161"/>
      <c r="G73" s="161"/>
      <c r="K73" s="66" t="s">
        <v>211</v>
      </c>
      <c r="L73" s="66" t="s">
        <v>212</v>
      </c>
      <c r="M73">
        <v>1</v>
      </c>
    </row>
    <row r="76" spans="2:13" x14ac:dyDescent="0.25">
      <c r="B76" t="s">
        <v>210</v>
      </c>
    </row>
    <row r="77" spans="2:13" ht="15.75" customHeight="1" x14ac:dyDescent="0.25">
      <c r="E77" s="162"/>
      <c r="F77" s="162"/>
      <c r="G77" s="162"/>
    </row>
    <row r="78" spans="2:13" ht="15.75" customHeight="1" x14ac:dyDescent="0.25">
      <c r="E78" s="162"/>
      <c r="F78" s="162"/>
      <c r="G78" s="162"/>
    </row>
    <row r="79" spans="2:13" ht="15.75" customHeight="1" x14ac:dyDescent="0.25">
      <c r="E79" s="162"/>
      <c r="F79" s="162"/>
      <c r="G79" s="162"/>
    </row>
    <row r="80" spans="2:13" ht="15.75" customHeight="1" x14ac:dyDescent="0.25">
      <c r="E80" s="162"/>
      <c r="F80" s="162"/>
      <c r="G80" s="162"/>
    </row>
    <row r="81" spans="5:7" ht="15.75" customHeight="1" x14ac:dyDescent="0.25">
      <c r="E81" s="162"/>
      <c r="F81" s="162"/>
      <c r="G81" s="162"/>
    </row>
    <row r="82" spans="5:7" ht="15.75" customHeight="1" x14ac:dyDescent="0.25">
      <c r="E82" s="162"/>
      <c r="F82" s="162"/>
      <c r="G82" s="162"/>
    </row>
    <row r="83" spans="5:7" ht="15.75" customHeight="1" x14ac:dyDescent="0.25">
      <c r="E83" s="162"/>
      <c r="F83" s="162"/>
      <c r="G83" s="162"/>
    </row>
    <row r="84" spans="5:7" ht="15.75" customHeight="1" x14ac:dyDescent="0.25">
      <c r="E84" s="162"/>
      <c r="F84" s="162"/>
      <c r="G84" s="162"/>
    </row>
    <row r="85" spans="5:7" ht="15.75" customHeight="1" x14ac:dyDescent="0.25">
      <c r="E85" s="162"/>
      <c r="F85" s="162"/>
      <c r="G85" s="162"/>
    </row>
    <row r="86" spans="5:7" ht="15.75" customHeight="1" x14ac:dyDescent="0.25">
      <c r="E86" s="163"/>
      <c r="F86" s="163"/>
      <c r="G86" s="163"/>
    </row>
  </sheetData>
  <mergeCells count="18">
    <mergeCell ref="B13:D13"/>
    <mergeCell ref="E17:G17"/>
    <mergeCell ref="E26:G26"/>
    <mergeCell ref="A7:G7"/>
    <mergeCell ref="A8:G8"/>
    <mergeCell ref="E19:G19"/>
    <mergeCell ref="E12:G14"/>
    <mergeCell ref="E59:G60"/>
    <mergeCell ref="E34:G34"/>
    <mergeCell ref="E35:G35"/>
    <mergeCell ref="E36:G36"/>
    <mergeCell ref="E37:G37"/>
    <mergeCell ref="E38:G38"/>
    <mergeCell ref="E70:G70"/>
    <mergeCell ref="E73:G73"/>
    <mergeCell ref="E77:G86"/>
    <mergeCell ref="J64:N64"/>
    <mergeCell ref="E67:G68"/>
  </mergeCell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4367" r:id="rId4" name="Check Box 31">
              <controlPr defaultSize="0" autoFill="0" autoLine="0" autoPict="0">
                <anchor moveWithCells="1">
                  <from>
                    <xdr:col>3</xdr:col>
                    <xdr:colOff>0</xdr:colOff>
                    <xdr:row>40</xdr:row>
                    <xdr:rowOff>9525</xdr:rowOff>
                  </from>
                  <to>
                    <xdr:col>3</xdr:col>
                    <xdr:colOff>276225</xdr:colOff>
                    <xdr:row>40</xdr:row>
                    <xdr:rowOff>161925</xdr:rowOff>
                  </to>
                </anchor>
              </controlPr>
            </control>
          </mc:Choice>
        </mc:AlternateContent>
        <mc:AlternateContent xmlns:mc="http://schemas.openxmlformats.org/markup-compatibility/2006">
          <mc:Choice Requires="x14">
            <control shapeId="14368" r:id="rId5" name="Check Box 32">
              <controlPr defaultSize="0" autoFill="0" autoLine="0" autoPict="0">
                <anchor moveWithCells="1">
                  <from>
                    <xdr:col>3</xdr:col>
                    <xdr:colOff>0</xdr:colOff>
                    <xdr:row>41</xdr:row>
                    <xdr:rowOff>9525</xdr:rowOff>
                  </from>
                  <to>
                    <xdr:col>3</xdr:col>
                    <xdr:colOff>276225</xdr:colOff>
                    <xdr:row>41</xdr:row>
                    <xdr:rowOff>161925</xdr:rowOff>
                  </to>
                </anchor>
              </controlPr>
            </control>
          </mc:Choice>
        </mc:AlternateContent>
        <mc:AlternateContent xmlns:mc="http://schemas.openxmlformats.org/markup-compatibility/2006">
          <mc:Choice Requires="x14">
            <control shapeId="14393" r:id="rId6" name="Option Button 57">
              <controlPr defaultSize="0" autoFill="0" autoLine="0" autoPict="0">
                <anchor moveWithCells="1">
                  <from>
                    <xdr:col>4</xdr:col>
                    <xdr:colOff>114300</xdr:colOff>
                    <xdr:row>70</xdr:row>
                    <xdr:rowOff>28575</xdr:rowOff>
                  </from>
                  <to>
                    <xdr:col>4</xdr:col>
                    <xdr:colOff>419100</xdr:colOff>
                    <xdr:row>71</xdr:row>
                    <xdr:rowOff>47625</xdr:rowOff>
                  </to>
                </anchor>
              </controlPr>
            </control>
          </mc:Choice>
        </mc:AlternateContent>
        <mc:AlternateContent xmlns:mc="http://schemas.openxmlformats.org/markup-compatibility/2006">
          <mc:Choice Requires="x14">
            <control shapeId="14395" r:id="rId7" name="Option Button 59">
              <controlPr defaultSize="0" autoFill="0" autoLine="0" autoPict="0">
                <anchor moveWithCells="1">
                  <from>
                    <xdr:col>4</xdr:col>
                    <xdr:colOff>981075</xdr:colOff>
                    <xdr:row>70</xdr:row>
                    <xdr:rowOff>28575</xdr:rowOff>
                  </from>
                  <to>
                    <xdr:col>4</xdr:col>
                    <xdr:colOff>1285875</xdr:colOff>
                    <xdr:row>71</xdr:row>
                    <xdr:rowOff>47625</xdr:rowOff>
                  </to>
                </anchor>
              </controlPr>
            </control>
          </mc:Choice>
        </mc:AlternateContent>
        <mc:AlternateContent xmlns:mc="http://schemas.openxmlformats.org/markup-compatibility/2006">
          <mc:Choice Requires="x14">
            <control shapeId="14408" r:id="rId8" name="Option Button 72">
              <controlPr defaultSize="0" autoFill="0" autoLine="0" autoPict="0">
                <anchor moveWithCells="1">
                  <from>
                    <xdr:col>5</xdr:col>
                    <xdr:colOff>114300</xdr:colOff>
                    <xdr:row>70</xdr:row>
                    <xdr:rowOff>28575</xdr:rowOff>
                  </from>
                  <to>
                    <xdr:col>5</xdr:col>
                    <xdr:colOff>419100</xdr:colOff>
                    <xdr:row>71</xdr:row>
                    <xdr:rowOff>47625</xdr:rowOff>
                  </to>
                </anchor>
              </controlPr>
            </control>
          </mc:Choice>
        </mc:AlternateContent>
        <mc:AlternateContent xmlns:mc="http://schemas.openxmlformats.org/markup-compatibility/2006">
          <mc:Choice Requires="x14">
            <control shapeId="14409" r:id="rId9" name="Option Button 73">
              <controlPr defaultSize="0" autoFill="0" autoLine="0" autoPict="0">
                <anchor moveWithCells="1">
                  <from>
                    <xdr:col>5</xdr:col>
                    <xdr:colOff>981075</xdr:colOff>
                    <xdr:row>70</xdr:row>
                    <xdr:rowOff>28575</xdr:rowOff>
                  </from>
                  <to>
                    <xdr:col>5</xdr:col>
                    <xdr:colOff>1285875</xdr:colOff>
                    <xdr:row>71</xdr:row>
                    <xdr:rowOff>47625</xdr:rowOff>
                  </to>
                </anchor>
              </controlPr>
            </control>
          </mc:Choice>
        </mc:AlternateContent>
        <mc:AlternateContent xmlns:mc="http://schemas.openxmlformats.org/markup-compatibility/2006">
          <mc:Choice Requires="x14">
            <control shapeId="14412" r:id="rId10" name="Option Button 76">
              <controlPr defaultSize="0" autoFill="0" autoLine="0" autoPict="0">
                <anchor moveWithCells="1">
                  <from>
                    <xdr:col>6</xdr:col>
                    <xdr:colOff>114300</xdr:colOff>
                    <xdr:row>70</xdr:row>
                    <xdr:rowOff>28575</xdr:rowOff>
                  </from>
                  <to>
                    <xdr:col>6</xdr:col>
                    <xdr:colOff>419100</xdr:colOff>
                    <xdr:row>71</xdr:row>
                    <xdr:rowOff>47625</xdr:rowOff>
                  </to>
                </anchor>
              </controlPr>
            </control>
          </mc:Choice>
        </mc:AlternateContent>
        <mc:AlternateContent xmlns:mc="http://schemas.openxmlformats.org/markup-compatibility/2006">
          <mc:Choice Requires="x14">
            <control shapeId="14417" r:id="rId11" name="Group Box 81">
              <controlPr defaultSize="0" autoFill="0" autoPict="0">
                <anchor moveWithCells="1">
                  <from>
                    <xdr:col>3</xdr:col>
                    <xdr:colOff>2743200</xdr:colOff>
                    <xdr:row>72</xdr:row>
                    <xdr:rowOff>180975</xdr:rowOff>
                  </from>
                  <to>
                    <xdr:col>7</xdr:col>
                    <xdr:colOff>19050</xdr:colOff>
                    <xdr:row>73</xdr:row>
                    <xdr:rowOff>47625</xdr:rowOff>
                  </to>
                </anchor>
              </controlPr>
            </control>
          </mc:Choice>
        </mc:AlternateContent>
        <mc:AlternateContent xmlns:mc="http://schemas.openxmlformats.org/markup-compatibility/2006">
          <mc:Choice Requires="x14">
            <control shapeId="14418" r:id="rId12" name="Option Button 82">
              <controlPr defaultSize="0" autoFill="0" autoLine="0" autoPict="0">
                <anchor moveWithCells="1">
                  <from>
                    <xdr:col>4</xdr:col>
                    <xdr:colOff>114300</xdr:colOff>
                    <xdr:row>73</xdr:row>
                    <xdr:rowOff>28575</xdr:rowOff>
                  </from>
                  <to>
                    <xdr:col>4</xdr:col>
                    <xdr:colOff>419100</xdr:colOff>
                    <xdr:row>74</xdr:row>
                    <xdr:rowOff>47625</xdr:rowOff>
                  </to>
                </anchor>
              </controlPr>
            </control>
          </mc:Choice>
        </mc:AlternateContent>
        <mc:AlternateContent xmlns:mc="http://schemas.openxmlformats.org/markup-compatibility/2006">
          <mc:Choice Requires="x14">
            <control shapeId="14419" r:id="rId13" name="Option Button 83">
              <controlPr defaultSize="0" autoFill="0" autoLine="0" autoPict="0">
                <anchor moveWithCells="1">
                  <from>
                    <xdr:col>4</xdr:col>
                    <xdr:colOff>981075</xdr:colOff>
                    <xdr:row>73</xdr:row>
                    <xdr:rowOff>28575</xdr:rowOff>
                  </from>
                  <to>
                    <xdr:col>4</xdr:col>
                    <xdr:colOff>1285875</xdr:colOff>
                    <xdr:row>74</xdr:row>
                    <xdr:rowOff>47625</xdr:rowOff>
                  </to>
                </anchor>
              </controlPr>
            </control>
          </mc:Choice>
        </mc:AlternateContent>
        <mc:AlternateContent xmlns:mc="http://schemas.openxmlformats.org/markup-compatibility/2006">
          <mc:Choice Requires="x14">
            <control shapeId="14420" r:id="rId14" name="Option Button 84">
              <controlPr defaultSize="0" autoFill="0" autoLine="0" autoPict="0">
                <anchor moveWithCells="1">
                  <from>
                    <xdr:col>5</xdr:col>
                    <xdr:colOff>114300</xdr:colOff>
                    <xdr:row>73</xdr:row>
                    <xdr:rowOff>28575</xdr:rowOff>
                  </from>
                  <to>
                    <xdr:col>5</xdr:col>
                    <xdr:colOff>419100</xdr:colOff>
                    <xdr:row>74</xdr:row>
                    <xdr:rowOff>47625</xdr:rowOff>
                  </to>
                </anchor>
              </controlPr>
            </control>
          </mc:Choice>
        </mc:AlternateContent>
        <mc:AlternateContent xmlns:mc="http://schemas.openxmlformats.org/markup-compatibility/2006">
          <mc:Choice Requires="x14">
            <control shapeId="14421" r:id="rId15" name="Option Button 85">
              <controlPr defaultSize="0" autoFill="0" autoLine="0" autoPict="0">
                <anchor moveWithCells="1">
                  <from>
                    <xdr:col>5</xdr:col>
                    <xdr:colOff>981075</xdr:colOff>
                    <xdr:row>73</xdr:row>
                    <xdr:rowOff>28575</xdr:rowOff>
                  </from>
                  <to>
                    <xdr:col>5</xdr:col>
                    <xdr:colOff>1285875</xdr:colOff>
                    <xdr:row>74</xdr:row>
                    <xdr:rowOff>47625</xdr:rowOff>
                  </to>
                </anchor>
              </controlPr>
            </control>
          </mc:Choice>
        </mc:AlternateContent>
        <mc:AlternateContent xmlns:mc="http://schemas.openxmlformats.org/markup-compatibility/2006">
          <mc:Choice Requires="x14">
            <control shapeId="14422" r:id="rId16" name="Option Button 86">
              <controlPr defaultSize="0" autoFill="0" autoLine="0" autoPict="0">
                <anchor moveWithCells="1">
                  <from>
                    <xdr:col>6</xdr:col>
                    <xdr:colOff>114300</xdr:colOff>
                    <xdr:row>73</xdr:row>
                    <xdr:rowOff>28575</xdr:rowOff>
                  </from>
                  <to>
                    <xdr:col>6</xdr:col>
                    <xdr:colOff>419100</xdr:colOff>
                    <xdr:row>74</xdr:row>
                    <xdr:rowOff>47625</xdr:rowOff>
                  </to>
                </anchor>
              </controlPr>
            </control>
          </mc:Choice>
        </mc:AlternateContent>
        <mc:AlternateContent xmlns:mc="http://schemas.openxmlformats.org/markup-compatibility/2006">
          <mc:Choice Requires="x14">
            <control shapeId="14423" r:id="rId17" name="Group Box 87">
              <controlPr defaultSize="0" autoFill="0" autoPict="0">
                <anchor moveWithCells="1">
                  <from>
                    <xdr:col>3</xdr:col>
                    <xdr:colOff>2733675</xdr:colOff>
                    <xdr:row>71</xdr:row>
                    <xdr:rowOff>171450</xdr:rowOff>
                  </from>
                  <to>
                    <xdr:col>17</xdr:col>
                    <xdr:colOff>123825</xdr:colOff>
                    <xdr:row>75</xdr:row>
                    <xdr:rowOff>0</xdr:rowOff>
                  </to>
                </anchor>
              </controlPr>
            </control>
          </mc:Choice>
        </mc:AlternateContent>
        <mc:AlternateContent xmlns:mc="http://schemas.openxmlformats.org/markup-compatibility/2006">
          <mc:Choice Requires="x14">
            <control shapeId="14424" r:id="rId18" name="Group Box 88">
              <controlPr defaultSize="0" autoFill="0" autoPict="0">
                <anchor moveWithCells="1">
                  <from>
                    <xdr:col>3</xdr:col>
                    <xdr:colOff>2724150</xdr:colOff>
                    <xdr:row>69</xdr:row>
                    <xdr:rowOff>28575</xdr:rowOff>
                  </from>
                  <to>
                    <xdr:col>17</xdr:col>
                    <xdr:colOff>219075</xdr:colOff>
                    <xdr:row>71</xdr:row>
                    <xdr:rowOff>104775</xdr:rowOff>
                  </to>
                </anchor>
              </controlPr>
            </control>
          </mc:Choice>
        </mc:AlternateContent>
        <mc:AlternateContent xmlns:mc="http://schemas.openxmlformats.org/markup-compatibility/2006">
          <mc:Choice Requires="x14">
            <control shapeId="14364" r:id="rId19" name="Check Box 28">
              <controlPr defaultSize="0" autoFill="0" autoLine="0" autoPict="0">
                <anchor moveWithCells="1">
                  <from>
                    <xdr:col>3</xdr:col>
                    <xdr:colOff>0</xdr:colOff>
                    <xdr:row>21</xdr:row>
                    <xdr:rowOff>9525</xdr:rowOff>
                  </from>
                  <to>
                    <xdr:col>3</xdr:col>
                    <xdr:colOff>276225</xdr:colOff>
                    <xdr:row>21</xdr:row>
                    <xdr:rowOff>161925</xdr:rowOff>
                  </to>
                </anchor>
              </controlPr>
            </control>
          </mc:Choice>
        </mc:AlternateContent>
        <mc:AlternateContent xmlns:mc="http://schemas.openxmlformats.org/markup-compatibility/2006">
          <mc:Choice Requires="x14">
            <control shapeId="14365" r:id="rId20" name="Check Box 29">
              <controlPr defaultSize="0" autoFill="0" autoLine="0" autoPict="0">
                <anchor moveWithCells="1">
                  <from>
                    <xdr:col>3</xdr:col>
                    <xdr:colOff>0</xdr:colOff>
                    <xdr:row>22</xdr:row>
                    <xdr:rowOff>9525</xdr:rowOff>
                  </from>
                  <to>
                    <xdr:col>3</xdr:col>
                    <xdr:colOff>276225</xdr:colOff>
                    <xdr:row>22</xdr:row>
                    <xdr:rowOff>161925</xdr:rowOff>
                  </to>
                </anchor>
              </controlPr>
            </control>
          </mc:Choice>
        </mc:AlternateContent>
        <mc:AlternateContent xmlns:mc="http://schemas.openxmlformats.org/markup-compatibility/2006">
          <mc:Choice Requires="x14">
            <control shapeId="14366" r:id="rId21" name="Check Box 30">
              <controlPr defaultSize="0" autoFill="0" autoLine="0" autoPict="0">
                <anchor moveWithCells="1">
                  <from>
                    <xdr:col>3</xdr:col>
                    <xdr:colOff>0</xdr:colOff>
                    <xdr:row>23</xdr:row>
                    <xdr:rowOff>9525</xdr:rowOff>
                  </from>
                  <to>
                    <xdr:col>3</xdr:col>
                    <xdr:colOff>276225</xdr:colOff>
                    <xdr:row>23</xdr:row>
                    <xdr:rowOff>161925</xdr:rowOff>
                  </to>
                </anchor>
              </controlPr>
            </control>
          </mc:Choice>
        </mc:AlternateContent>
        <mc:AlternateContent xmlns:mc="http://schemas.openxmlformats.org/markup-compatibility/2006">
          <mc:Choice Requires="x14">
            <control shapeId="14369" r:id="rId22" name="Check Box 33">
              <controlPr defaultSize="0" autoFill="0" autoLine="0" autoPict="0">
                <anchor moveWithCells="1">
                  <from>
                    <xdr:col>3</xdr:col>
                    <xdr:colOff>0</xdr:colOff>
                    <xdr:row>42</xdr:row>
                    <xdr:rowOff>9525</xdr:rowOff>
                  </from>
                  <to>
                    <xdr:col>3</xdr:col>
                    <xdr:colOff>276225</xdr:colOff>
                    <xdr:row>42</xdr:row>
                    <xdr:rowOff>161925</xdr:rowOff>
                  </to>
                </anchor>
              </controlPr>
            </control>
          </mc:Choice>
        </mc:AlternateContent>
        <mc:AlternateContent xmlns:mc="http://schemas.openxmlformats.org/markup-compatibility/2006">
          <mc:Choice Requires="x14">
            <control shapeId="14370" r:id="rId23" name="Check Box 34">
              <controlPr defaultSize="0" autoFill="0" autoLine="0" autoPict="0">
                <anchor moveWithCells="1">
                  <from>
                    <xdr:col>3</xdr:col>
                    <xdr:colOff>0</xdr:colOff>
                    <xdr:row>43</xdr:row>
                    <xdr:rowOff>9525</xdr:rowOff>
                  </from>
                  <to>
                    <xdr:col>3</xdr:col>
                    <xdr:colOff>276225</xdr:colOff>
                    <xdr:row>43</xdr:row>
                    <xdr:rowOff>161925</xdr:rowOff>
                  </to>
                </anchor>
              </controlPr>
            </control>
          </mc:Choice>
        </mc:AlternateContent>
        <mc:AlternateContent xmlns:mc="http://schemas.openxmlformats.org/markup-compatibility/2006">
          <mc:Choice Requires="x14">
            <control shapeId="14371" r:id="rId24" name="Check Box 35">
              <controlPr defaultSize="0" autoFill="0" autoLine="0" autoPict="0">
                <anchor moveWithCells="1">
                  <from>
                    <xdr:col>3</xdr:col>
                    <xdr:colOff>0</xdr:colOff>
                    <xdr:row>44</xdr:row>
                    <xdr:rowOff>9525</xdr:rowOff>
                  </from>
                  <to>
                    <xdr:col>3</xdr:col>
                    <xdr:colOff>276225</xdr:colOff>
                    <xdr:row>44</xdr:row>
                    <xdr:rowOff>161925</xdr:rowOff>
                  </to>
                </anchor>
              </controlPr>
            </control>
          </mc:Choice>
        </mc:AlternateContent>
        <mc:AlternateContent xmlns:mc="http://schemas.openxmlformats.org/markup-compatibility/2006">
          <mc:Choice Requires="x14">
            <control shapeId="14373" r:id="rId25" name="Check Box 37">
              <controlPr defaultSize="0" autoFill="0" autoLine="0" autoPict="0">
                <anchor moveWithCells="1">
                  <from>
                    <xdr:col>3</xdr:col>
                    <xdr:colOff>0</xdr:colOff>
                    <xdr:row>47</xdr:row>
                    <xdr:rowOff>9525</xdr:rowOff>
                  </from>
                  <to>
                    <xdr:col>3</xdr:col>
                    <xdr:colOff>276225</xdr:colOff>
                    <xdr:row>47</xdr:row>
                    <xdr:rowOff>161925</xdr:rowOff>
                  </to>
                </anchor>
              </controlPr>
            </control>
          </mc:Choice>
        </mc:AlternateContent>
        <mc:AlternateContent xmlns:mc="http://schemas.openxmlformats.org/markup-compatibility/2006">
          <mc:Choice Requires="x14">
            <control shapeId="14374" r:id="rId26" name="Check Box 38">
              <controlPr defaultSize="0" autoFill="0" autoLine="0" autoPict="0">
                <anchor moveWithCells="1">
                  <from>
                    <xdr:col>3</xdr:col>
                    <xdr:colOff>0</xdr:colOff>
                    <xdr:row>48</xdr:row>
                    <xdr:rowOff>9525</xdr:rowOff>
                  </from>
                  <to>
                    <xdr:col>3</xdr:col>
                    <xdr:colOff>276225</xdr:colOff>
                    <xdr:row>48</xdr:row>
                    <xdr:rowOff>161925</xdr:rowOff>
                  </to>
                </anchor>
              </controlPr>
            </control>
          </mc:Choice>
        </mc:AlternateContent>
        <mc:AlternateContent xmlns:mc="http://schemas.openxmlformats.org/markup-compatibility/2006">
          <mc:Choice Requires="x14">
            <control shapeId="14375" r:id="rId27" name="Check Box 39">
              <controlPr defaultSize="0" autoFill="0" autoLine="0" autoPict="0">
                <anchor moveWithCells="1">
                  <from>
                    <xdr:col>3</xdr:col>
                    <xdr:colOff>0</xdr:colOff>
                    <xdr:row>49</xdr:row>
                    <xdr:rowOff>9525</xdr:rowOff>
                  </from>
                  <to>
                    <xdr:col>3</xdr:col>
                    <xdr:colOff>276225</xdr:colOff>
                    <xdr:row>49</xdr:row>
                    <xdr:rowOff>161925</xdr:rowOff>
                  </to>
                </anchor>
              </controlPr>
            </control>
          </mc:Choice>
        </mc:AlternateContent>
        <mc:AlternateContent xmlns:mc="http://schemas.openxmlformats.org/markup-compatibility/2006">
          <mc:Choice Requires="x14">
            <control shapeId="14430" r:id="rId28" name="Check Box 94">
              <controlPr defaultSize="0" autoFill="0" autoLine="0" autoPict="0">
                <anchor moveWithCells="1">
                  <from>
                    <xdr:col>3</xdr:col>
                    <xdr:colOff>0</xdr:colOff>
                    <xdr:row>52</xdr:row>
                    <xdr:rowOff>9525</xdr:rowOff>
                  </from>
                  <to>
                    <xdr:col>3</xdr:col>
                    <xdr:colOff>276225</xdr:colOff>
                    <xdr:row>52</xdr:row>
                    <xdr:rowOff>161925</xdr:rowOff>
                  </to>
                </anchor>
              </controlPr>
            </control>
          </mc:Choice>
        </mc:AlternateContent>
        <mc:AlternateContent xmlns:mc="http://schemas.openxmlformats.org/markup-compatibility/2006">
          <mc:Choice Requires="x14">
            <control shapeId="14431" r:id="rId29" name="Check Box 95">
              <controlPr defaultSize="0" autoFill="0" autoLine="0" autoPict="0">
                <anchor moveWithCells="1">
                  <from>
                    <xdr:col>3</xdr:col>
                    <xdr:colOff>0</xdr:colOff>
                    <xdr:row>53</xdr:row>
                    <xdr:rowOff>9525</xdr:rowOff>
                  </from>
                  <to>
                    <xdr:col>3</xdr:col>
                    <xdr:colOff>276225</xdr:colOff>
                    <xdr:row>53</xdr:row>
                    <xdr:rowOff>161925</xdr:rowOff>
                  </to>
                </anchor>
              </controlPr>
            </control>
          </mc:Choice>
        </mc:AlternateContent>
        <mc:AlternateContent xmlns:mc="http://schemas.openxmlformats.org/markup-compatibility/2006">
          <mc:Choice Requires="x14">
            <control shapeId="14433" r:id="rId30" name="Check Box 97">
              <controlPr defaultSize="0" autoFill="0" autoLine="0" autoPict="0">
                <anchor moveWithCells="1">
                  <from>
                    <xdr:col>3</xdr:col>
                    <xdr:colOff>0</xdr:colOff>
                    <xdr:row>53</xdr:row>
                    <xdr:rowOff>9525</xdr:rowOff>
                  </from>
                  <to>
                    <xdr:col>3</xdr:col>
                    <xdr:colOff>276225</xdr:colOff>
                    <xdr:row>53</xdr:row>
                    <xdr:rowOff>161925</xdr:rowOff>
                  </to>
                </anchor>
              </controlPr>
            </control>
          </mc:Choice>
        </mc:AlternateContent>
        <mc:AlternateContent xmlns:mc="http://schemas.openxmlformats.org/markup-compatibility/2006">
          <mc:Choice Requires="x14">
            <control shapeId="14432" r:id="rId31" name="Check Box 96">
              <controlPr defaultSize="0" autoFill="0" autoLine="0" autoPict="0">
                <anchor moveWithCells="1">
                  <from>
                    <xdr:col>3</xdr:col>
                    <xdr:colOff>0</xdr:colOff>
                    <xdr:row>54</xdr:row>
                    <xdr:rowOff>9525</xdr:rowOff>
                  </from>
                  <to>
                    <xdr:col>3</xdr:col>
                    <xdr:colOff>276225</xdr:colOff>
                    <xdr:row>54</xdr:row>
                    <xdr:rowOff>161925</xdr:rowOff>
                  </to>
                </anchor>
              </controlPr>
            </control>
          </mc:Choice>
        </mc:AlternateContent>
        <mc:AlternateContent xmlns:mc="http://schemas.openxmlformats.org/markup-compatibility/2006">
          <mc:Choice Requires="x14">
            <control shapeId="14376" r:id="rId32" name="Check Box 40">
              <controlPr defaultSize="0" autoFill="0" autoLine="0" autoPict="0">
                <anchor moveWithCells="1">
                  <from>
                    <xdr:col>3</xdr:col>
                    <xdr:colOff>0</xdr:colOff>
                    <xdr:row>62</xdr:row>
                    <xdr:rowOff>9525</xdr:rowOff>
                  </from>
                  <to>
                    <xdr:col>3</xdr:col>
                    <xdr:colOff>276225</xdr:colOff>
                    <xdr:row>62</xdr:row>
                    <xdr:rowOff>161925</xdr:rowOff>
                  </to>
                </anchor>
              </controlPr>
            </control>
          </mc:Choice>
        </mc:AlternateContent>
        <mc:AlternateContent xmlns:mc="http://schemas.openxmlformats.org/markup-compatibility/2006">
          <mc:Choice Requires="x14">
            <control shapeId="14377" r:id="rId33" name="Check Box 41">
              <controlPr defaultSize="0" autoFill="0" autoLine="0" autoPict="0">
                <anchor moveWithCells="1">
                  <from>
                    <xdr:col>3</xdr:col>
                    <xdr:colOff>0</xdr:colOff>
                    <xdr:row>63</xdr:row>
                    <xdr:rowOff>9525</xdr:rowOff>
                  </from>
                  <to>
                    <xdr:col>3</xdr:col>
                    <xdr:colOff>276225</xdr:colOff>
                    <xdr:row>63</xdr:row>
                    <xdr:rowOff>161925</xdr:rowOff>
                  </to>
                </anchor>
              </controlPr>
            </control>
          </mc:Choice>
        </mc:AlternateContent>
        <mc:AlternateContent xmlns:mc="http://schemas.openxmlformats.org/markup-compatibility/2006">
          <mc:Choice Requires="x14">
            <control shapeId="14378" r:id="rId34" name="Check Box 42">
              <controlPr defaultSize="0" autoFill="0" autoLine="0" autoPict="0">
                <anchor moveWithCells="1">
                  <from>
                    <xdr:col>3</xdr:col>
                    <xdr:colOff>0</xdr:colOff>
                    <xdr:row>64</xdr:row>
                    <xdr:rowOff>9525</xdr:rowOff>
                  </from>
                  <to>
                    <xdr:col>3</xdr:col>
                    <xdr:colOff>276225</xdr:colOff>
                    <xdr:row>64</xdr:row>
                    <xdr:rowOff>161925</xdr:rowOff>
                  </to>
                </anchor>
              </controlPr>
            </control>
          </mc:Choice>
        </mc:AlternateContent>
        <mc:AlternateContent xmlns:mc="http://schemas.openxmlformats.org/markup-compatibility/2006">
          <mc:Choice Requires="x14">
            <control shapeId="14379" r:id="rId35" name="Check Box 43">
              <controlPr defaultSize="0" autoFill="0" autoLine="0" autoPict="0">
                <anchor moveWithCells="1">
                  <from>
                    <xdr:col>3</xdr:col>
                    <xdr:colOff>0</xdr:colOff>
                    <xdr:row>65</xdr:row>
                    <xdr:rowOff>9525</xdr:rowOff>
                  </from>
                  <to>
                    <xdr:col>3</xdr:col>
                    <xdr:colOff>276225</xdr:colOff>
                    <xdr:row>65</xdr:row>
                    <xdr:rowOff>161925</xdr:rowOff>
                  </to>
                </anchor>
              </controlPr>
            </control>
          </mc:Choice>
        </mc:AlternateContent>
        <mc:AlternateContent xmlns:mc="http://schemas.openxmlformats.org/markup-compatibility/2006">
          <mc:Choice Requires="x14">
            <control shapeId="14380" r:id="rId36" name="Check Box 44">
              <controlPr defaultSize="0" autoFill="0" autoLine="0" autoPict="0">
                <anchor moveWithCells="1">
                  <from>
                    <xdr:col>3</xdr:col>
                    <xdr:colOff>0</xdr:colOff>
                    <xdr:row>66</xdr:row>
                    <xdr:rowOff>9525</xdr:rowOff>
                  </from>
                  <to>
                    <xdr:col>3</xdr:col>
                    <xdr:colOff>276225</xdr:colOff>
                    <xdr:row>66</xdr:row>
                    <xdr:rowOff>161925</xdr:rowOff>
                  </to>
                </anchor>
              </controlPr>
            </control>
          </mc:Choice>
        </mc:AlternateContent>
        <mc:AlternateContent xmlns:mc="http://schemas.openxmlformats.org/markup-compatibility/2006">
          <mc:Choice Requires="x14">
            <control shapeId="14355" r:id="rId37" name="Check Box 19">
              <controlPr defaultSize="0" autoFill="0" autoLine="0" autoPict="0">
                <anchor moveWithCells="1">
                  <from>
                    <xdr:col>3</xdr:col>
                    <xdr:colOff>0</xdr:colOff>
                    <xdr:row>28</xdr:row>
                    <xdr:rowOff>9525</xdr:rowOff>
                  </from>
                  <to>
                    <xdr:col>3</xdr:col>
                    <xdr:colOff>276225</xdr:colOff>
                    <xdr:row>28</xdr:row>
                    <xdr:rowOff>161925</xdr:rowOff>
                  </to>
                </anchor>
              </controlPr>
            </control>
          </mc:Choice>
        </mc:AlternateContent>
        <mc:AlternateContent xmlns:mc="http://schemas.openxmlformats.org/markup-compatibility/2006">
          <mc:Choice Requires="x14">
            <control shapeId="14362" r:id="rId38" name="Check Box 26">
              <controlPr defaultSize="0" autoFill="0" autoLine="0" autoPict="0">
                <anchor moveWithCells="1">
                  <from>
                    <xdr:col>3</xdr:col>
                    <xdr:colOff>0</xdr:colOff>
                    <xdr:row>29</xdr:row>
                    <xdr:rowOff>9525</xdr:rowOff>
                  </from>
                  <to>
                    <xdr:col>3</xdr:col>
                    <xdr:colOff>276225</xdr:colOff>
                    <xdr:row>29</xdr:row>
                    <xdr:rowOff>161925</xdr:rowOff>
                  </to>
                </anchor>
              </controlPr>
            </control>
          </mc:Choice>
        </mc:AlternateContent>
        <mc:AlternateContent xmlns:mc="http://schemas.openxmlformats.org/markup-compatibility/2006">
          <mc:Choice Requires="x14">
            <control shapeId="14363" r:id="rId39" name="Check Box 27">
              <controlPr defaultSize="0" autoFill="0" autoLine="0" autoPict="0">
                <anchor moveWithCells="1">
                  <from>
                    <xdr:col>3</xdr:col>
                    <xdr:colOff>0</xdr:colOff>
                    <xdr:row>30</xdr:row>
                    <xdr:rowOff>9525</xdr:rowOff>
                  </from>
                  <to>
                    <xdr:col>3</xdr:col>
                    <xdr:colOff>276225</xdr:colOff>
                    <xdr:row>30</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84F15-B6C4-41BA-9435-5C803CD4FC93}">
  <sheetPr codeName="Sheet6"/>
  <dimension ref="A1:H48"/>
  <sheetViews>
    <sheetView showGridLines="0" showRowColHeaders="0" workbookViewId="0"/>
  </sheetViews>
  <sheetFormatPr defaultRowHeight="15" x14ac:dyDescent="0.25"/>
  <cols>
    <col min="3" max="3" width="45.7109375" customWidth="1"/>
    <col min="4" max="4" width="2.7109375" customWidth="1"/>
    <col min="5" max="5" width="34.7109375" customWidth="1"/>
    <col min="6" max="7" width="23.140625" customWidth="1"/>
    <col min="8" max="8" width="27.140625" customWidth="1"/>
  </cols>
  <sheetData>
    <row r="1" spans="1:8" x14ac:dyDescent="0.25">
      <c r="A1" s="1"/>
      <c r="B1" s="1"/>
      <c r="C1" s="1"/>
      <c r="D1" s="1"/>
      <c r="E1" s="1"/>
      <c r="F1" s="1"/>
      <c r="G1" s="1"/>
      <c r="H1" s="1"/>
    </row>
    <row r="2" spans="1:8" ht="15.75" x14ac:dyDescent="0.25">
      <c r="A2" s="2"/>
      <c r="B2" s="2"/>
      <c r="C2" s="2"/>
      <c r="D2" s="2"/>
      <c r="E2" s="2"/>
      <c r="F2" s="2"/>
      <c r="G2" s="2"/>
      <c r="H2" s="2"/>
    </row>
    <row r="3" spans="1:8" ht="15.75" x14ac:dyDescent="0.25">
      <c r="A3" s="2"/>
      <c r="B3" s="2"/>
      <c r="C3" s="2"/>
      <c r="D3" s="2"/>
      <c r="E3" s="2"/>
      <c r="F3" s="3" t="s">
        <v>0</v>
      </c>
      <c r="G3" s="2"/>
      <c r="H3" s="2"/>
    </row>
    <row r="4" spans="1:8" ht="15.75" x14ac:dyDescent="0.25">
      <c r="A4" s="2"/>
      <c r="B4" s="2"/>
      <c r="C4" s="2"/>
      <c r="D4" s="2"/>
      <c r="E4" s="2"/>
      <c r="F4" s="4" t="s">
        <v>1</v>
      </c>
      <c r="G4" s="2"/>
      <c r="H4" s="2"/>
    </row>
    <row r="5" spans="1:8" ht="15.75" x14ac:dyDescent="0.25">
      <c r="A5" s="2"/>
      <c r="B5" s="2"/>
      <c r="C5" s="2"/>
      <c r="D5" s="2"/>
      <c r="E5" s="2"/>
      <c r="F5" s="4" t="s">
        <v>2</v>
      </c>
      <c r="G5" s="2"/>
      <c r="H5" s="2"/>
    </row>
    <row r="6" spans="1:8" ht="15.75" x14ac:dyDescent="0.25">
      <c r="A6" s="2"/>
      <c r="B6" s="2"/>
      <c r="C6" s="2"/>
      <c r="D6" s="2"/>
      <c r="E6" s="2"/>
      <c r="F6" s="2"/>
      <c r="G6" s="2"/>
      <c r="H6" s="2"/>
    </row>
    <row r="7" spans="1:8" ht="18.75" x14ac:dyDescent="0.3">
      <c r="A7" s="151" t="s">
        <v>378</v>
      </c>
      <c r="B7" s="151"/>
      <c r="C7" s="151"/>
      <c r="D7" s="151"/>
      <c r="E7" s="151"/>
      <c r="F7" s="151"/>
      <c r="G7" s="151"/>
      <c r="H7" s="7"/>
    </row>
    <row r="8" spans="1:8" ht="18.75" x14ac:dyDescent="0.3">
      <c r="A8" s="151" t="s">
        <v>82</v>
      </c>
      <c r="B8" s="151"/>
      <c r="C8" s="151"/>
      <c r="D8" s="151"/>
      <c r="E8" s="151"/>
      <c r="F8" s="151"/>
      <c r="G8" s="151"/>
      <c r="H8" s="7"/>
    </row>
    <row r="11" spans="1:8" ht="23.25" x14ac:dyDescent="0.25">
      <c r="B11" s="8" t="s">
        <v>40</v>
      </c>
    </row>
    <row r="12" spans="1:8" ht="15.75" x14ac:dyDescent="0.25">
      <c r="B12" s="10" t="s">
        <v>41</v>
      </c>
    </row>
    <row r="13" spans="1:8" ht="15.75" x14ac:dyDescent="0.25">
      <c r="B13" s="10" t="s">
        <v>394</v>
      </c>
    </row>
    <row r="15" spans="1:8" ht="15.75" x14ac:dyDescent="0.25">
      <c r="B15" s="10" t="s">
        <v>42</v>
      </c>
      <c r="E15" s="149"/>
      <c r="F15" s="149"/>
      <c r="G15" s="149"/>
    </row>
    <row r="16" spans="1:8" x14ac:dyDescent="0.25">
      <c r="E16" s="16" t="s">
        <v>43</v>
      </c>
    </row>
    <row r="18" spans="2:7" ht="15.75" x14ac:dyDescent="0.25">
      <c r="B18" s="10" t="s">
        <v>44</v>
      </c>
      <c r="E18" s="149"/>
      <c r="F18" s="149"/>
      <c r="G18" s="149"/>
    </row>
    <row r="19" spans="2:7" x14ac:dyDescent="0.25">
      <c r="D19" s="16"/>
      <c r="E19" s="16" t="s">
        <v>45</v>
      </c>
    </row>
    <row r="21" spans="2:7" ht="15.75" x14ac:dyDescent="0.25">
      <c r="B21" s="10" t="s">
        <v>37</v>
      </c>
      <c r="E21" s="149"/>
      <c r="F21" s="149"/>
      <c r="G21" s="149"/>
    </row>
    <row r="23" spans="2:7" x14ac:dyDescent="0.25">
      <c r="E23" s="167"/>
      <c r="F23" s="167"/>
      <c r="G23" s="167"/>
    </row>
    <row r="24" spans="2:7" x14ac:dyDescent="0.25">
      <c r="E24" s="167"/>
      <c r="F24" s="167"/>
      <c r="G24" s="167"/>
    </row>
    <row r="25" spans="2:7" x14ac:dyDescent="0.25">
      <c r="E25" s="167"/>
      <c r="F25" s="167"/>
      <c r="G25" s="167"/>
    </row>
    <row r="26" spans="2:7" ht="15.75" x14ac:dyDescent="0.25">
      <c r="B26" s="10" t="s">
        <v>46</v>
      </c>
      <c r="E26" s="149"/>
      <c r="F26" s="149"/>
      <c r="G26" s="149"/>
    </row>
    <row r="27" spans="2:7" x14ac:dyDescent="0.25">
      <c r="E27" s="16" t="s">
        <v>351</v>
      </c>
    </row>
    <row r="29" spans="2:7" ht="15.75" x14ac:dyDescent="0.25">
      <c r="B29" s="10" t="s">
        <v>47</v>
      </c>
      <c r="E29" s="13"/>
    </row>
    <row r="32" spans="2:7" ht="23.25" x14ac:dyDescent="0.25">
      <c r="B32" s="8" t="s">
        <v>48</v>
      </c>
    </row>
    <row r="33" spans="2:2" ht="15.75" x14ac:dyDescent="0.25">
      <c r="B33" s="10" t="s">
        <v>49</v>
      </c>
    </row>
    <row r="34" spans="2:2" ht="15.75" x14ac:dyDescent="0.25">
      <c r="B34" s="10"/>
    </row>
    <row r="35" spans="2:2" ht="15.75" x14ac:dyDescent="0.25">
      <c r="B35" s="18" t="s">
        <v>58</v>
      </c>
    </row>
    <row r="36" spans="2:2" ht="15.75" x14ac:dyDescent="0.25">
      <c r="B36" s="17" t="s">
        <v>50</v>
      </c>
    </row>
    <row r="37" spans="2:2" ht="15.75" x14ac:dyDescent="0.25">
      <c r="B37" s="19" t="s">
        <v>51</v>
      </c>
    </row>
    <row r="38" spans="2:2" ht="15.75" x14ac:dyDescent="0.25">
      <c r="B38" s="10"/>
    </row>
    <row r="39" spans="2:2" ht="15.75" x14ac:dyDescent="0.25">
      <c r="B39" s="18" t="s">
        <v>52</v>
      </c>
    </row>
    <row r="40" spans="2:2" ht="15.75" x14ac:dyDescent="0.25">
      <c r="B40" s="10" t="s">
        <v>53</v>
      </c>
    </row>
    <row r="41" spans="2:2" ht="15.75" x14ac:dyDescent="0.25">
      <c r="B41" s="10" t="s">
        <v>54</v>
      </c>
    </row>
    <row r="42" spans="2:2" ht="15.75" x14ac:dyDescent="0.25">
      <c r="B42" s="10" t="s">
        <v>55</v>
      </c>
    </row>
    <row r="43" spans="2:2" ht="15.75" x14ac:dyDescent="0.25">
      <c r="B43" s="10" t="s">
        <v>56</v>
      </c>
    </row>
    <row r="44" spans="2:2" ht="15.75" x14ac:dyDescent="0.25">
      <c r="B44" s="10"/>
    </row>
    <row r="45" spans="2:2" ht="15.75" x14ac:dyDescent="0.25">
      <c r="B45" s="18" t="s">
        <v>57</v>
      </c>
    </row>
    <row r="46" spans="2:2" ht="15.75" x14ac:dyDescent="0.25">
      <c r="B46" s="10" t="s">
        <v>53</v>
      </c>
    </row>
    <row r="47" spans="2:2" ht="15.75" x14ac:dyDescent="0.25">
      <c r="B47" s="10" t="s">
        <v>54</v>
      </c>
    </row>
    <row r="48" spans="2:2" ht="15.75" x14ac:dyDescent="0.25">
      <c r="B48" s="20" t="s">
        <v>59</v>
      </c>
    </row>
  </sheetData>
  <mergeCells count="6">
    <mergeCell ref="E23:G26"/>
    <mergeCell ref="E15:G15"/>
    <mergeCell ref="E18:G18"/>
    <mergeCell ref="E21:G21"/>
    <mergeCell ref="A7:G7"/>
    <mergeCell ref="A8:G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D6C9-F78E-42E4-A399-F42725BA0D5F}">
  <sheetPr codeName="Sheet7"/>
  <dimension ref="A1:G19"/>
  <sheetViews>
    <sheetView showGridLines="0" showRowColHeaders="0" zoomScaleNormal="100" workbookViewId="0"/>
  </sheetViews>
  <sheetFormatPr defaultRowHeight="15" x14ac:dyDescent="0.25"/>
  <cols>
    <col min="2" max="2" width="12" customWidth="1"/>
    <col min="3" max="3" width="46.42578125" customWidth="1"/>
    <col min="4" max="4" width="14.5703125" customWidth="1"/>
    <col min="5" max="5" width="20.140625" customWidth="1"/>
    <col min="6" max="6" width="18.7109375" customWidth="1"/>
    <col min="7" max="7" width="23.140625" customWidth="1"/>
  </cols>
  <sheetData>
    <row r="1" spans="1:7" x14ac:dyDescent="0.25">
      <c r="A1" s="1"/>
      <c r="B1" s="1"/>
      <c r="C1" s="1"/>
      <c r="D1" s="1"/>
      <c r="E1" s="1"/>
      <c r="F1" s="1"/>
      <c r="G1" s="1"/>
    </row>
    <row r="2" spans="1:7" ht="15.75" x14ac:dyDescent="0.25">
      <c r="A2" s="2"/>
      <c r="B2" s="2"/>
      <c r="C2" s="2"/>
      <c r="D2" s="2"/>
      <c r="E2" s="2"/>
      <c r="F2" s="2"/>
      <c r="G2" s="2"/>
    </row>
    <row r="3" spans="1:7" ht="15.75" x14ac:dyDescent="0.25">
      <c r="A3" s="2"/>
      <c r="B3" s="2"/>
      <c r="C3" s="2"/>
      <c r="D3" s="2"/>
      <c r="E3" s="2"/>
      <c r="F3" s="3" t="s">
        <v>0</v>
      </c>
      <c r="G3" s="2"/>
    </row>
    <row r="4" spans="1:7" ht="15.75" x14ac:dyDescent="0.25">
      <c r="A4" s="2"/>
      <c r="B4" s="2"/>
      <c r="C4" s="2"/>
      <c r="D4" s="2"/>
      <c r="E4" s="2"/>
      <c r="F4" s="4" t="s">
        <v>1</v>
      </c>
      <c r="G4" s="2"/>
    </row>
    <row r="5" spans="1:7" ht="15.75" x14ac:dyDescent="0.25">
      <c r="A5" s="2"/>
      <c r="B5" s="2"/>
      <c r="C5" s="2"/>
      <c r="D5" s="2"/>
      <c r="E5" s="2"/>
      <c r="F5" s="4" t="s">
        <v>2</v>
      </c>
      <c r="G5" s="2"/>
    </row>
    <row r="6" spans="1:7" ht="15.75" x14ac:dyDescent="0.25">
      <c r="A6" s="2"/>
      <c r="B6" s="2"/>
      <c r="C6" s="2"/>
      <c r="D6" s="2"/>
      <c r="E6" s="2"/>
      <c r="F6" s="2"/>
      <c r="G6" s="2"/>
    </row>
    <row r="7" spans="1:7" ht="18.75" x14ac:dyDescent="0.3">
      <c r="A7" s="151" t="s">
        <v>378</v>
      </c>
      <c r="B7" s="151"/>
      <c r="C7" s="151"/>
      <c r="D7" s="151"/>
      <c r="E7" s="151"/>
      <c r="F7" s="151"/>
      <c r="G7" s="151"/>
    </row>
    <row r="8" spans="1:7" ht="18.75" x14ac:dyDescent="0.3">
      <c r="A8" s="151" t="s">
        <v>395</v>
      </c>
      <c r="B8" s="151"/>
      <c r="C8" s="151"/>
      <c r="D8" s="151"/>
      <c r="E8" s="151"/>
      <c r="F8" s="151"/>
      <c r="G8" s="151"/>
    </row>
    <row r="11" spans="1:7" ht="23.25" x14ac:dyDescent="0.25">
      <c r="B11" s="8" t="s">
        <v>396</v>
      </c>
    </row>
    <row r="12" spans="1:7" ht="15.75" thickBot="1" x14ac:dyDescent="0.3">
      <c r="B12" s="32"/>
    </row>
    <row r="13" spans="1:7" ht="60" customHeight="1" thickBot="1" x14ac:dyDescent="0.3">
      <c r="B13" s="75" t="s">
        <v>249</v>
      </c>
      <c r="C13" s="78" t="s">
        <v>254</v>
      </c>
      <c r="D13" s="79" t="s">
        <v>255</v>
      </c>
      <c r="E13" s="79" t="s">
        <v>256</v>
      </c>
      <c r="F13" s="76" t="s">
        <v>250</v>
      </c>
    </row>
    <row r="14" spans="1:7" x14ac:dyDescent="0.25">
      <c r="B14" s="169" t="s">
        <v>335</v>
      </c>
      <c r="C14" s="77" t="s">
        <v>251</v>
      </c>
      <c r="D14" s="172">
        <v>45198</v>
      </c>
      <c r="E14" s="172">
        <v>45240</v>
      </c>
      <c r="F14" s="172">
        <v>45261</v>
      </c>
    </row>
    <row r="15" spans="1:7" x14ac:dyDescent="0.25">
      <c r="B15" s="170"/>
      <c r="C15" s="77" t="s">
        <v>252</v>
      </c>
      <c r="D15" s="173"/>
      <c r="E15" s="173"/>
      <c r="F15" s="173"/>
    </row>
    <row r="16" spans="1:7" ht="45" x14ac:dyDescent="0.25">
      <c r="B16" s="170"/>
      <c r="C16" s="77" t="s">
        <v>324</v>
      </c>
      <c r="D16" s="173"/>
      <c r="E16" s="173"/>
      <c r="F16" s="173"/>
    </row>
    <row r="17" spans="2:7" ht="15.75" thickBot="1" x14ac:dyDescent="0.3">
      <c r="B17" s="171"/>
      <c r="C17" s="77" t="s">
        <v>253</v>
      </c>
      <c r="D17" s="173"/>
      <c r="E17" s="173"/>
      <c r="F17" s="173"/>
    </row>
    <row r="19" spans="2:7" ht="54.75" customHeight="1" x14ac:dyDescent="0.25">
      <c r="B19" s="168" t="s">
        <v>334</v>
      </c>
      <c r="C19" s="168"/>
      <c r="D19" s="168"/>
      <c r="E19" s="168"/>
      <c r="F19" s="168"/>
      <c r="G19" s="168"/>
    </row>
  </sheetData>
  <mergeCells count="7">
    <mergeCell ref="A7:G7"/>
    <mergeCell ref="A8:G8"/>
    <mergeCell ref="B19:G19"/>
    <mergeCell ref="B14:B17"/>
    <mergeCell ref="D14:D17"/>
    <mergeCell ref="E14:E17"/>
    <mergeCell ref="F14:F1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78E67-ADF7-40D9-B02C-C3C594649B99}">
  <sheetPr codeName="Sheet8"/>
  <dimension ref="A1:H123"/>
  <sheetViews>
    <sheetView showGridLines="0" showRowColHeaders="0" zoomScaleNormal="100" workbookViewId="0"/>
  </sheetViews>
  <sheetFormatPr defaultRowHeight="15" x14ac:dyDescent="0.25"/>
  <cols>
    <col min="2" max="2" width="12" customWidth="1"/>
    <col min="3" max="3" width="46.42578125" customWidth="1"/>
    <col min="4" max="4" width="14.5703125" customWidth="1"/>
    <col min="5" max="5" width="20.140625" customWidth="1"/>
    <col min="6" max="6" width="18.7109375" customWidth="1"/>
    <col min="7" max="7" width="23.140625" customWidth="1"/>
  </cols>
  <sheetData>
    <row r="1" spans="1:8" x14ac:dyDescent="0.25">
      <c r="A1" s="1"/>
      <c r="B1" s="1"/>
      <c r="C1" s="1"/>
      <c r="D1" s="1"/>
      <c r="E1" s="1"/>
      <c r="F1" s="1"/>
      <c r="G1" s="1"/>
    </row>
    <row r="2" spans="1:8" ht="15.75" x14ac:dyDescent="0.25">
      <c r="A2" s="2"/>
      <c r="B2" s="2"/>
      <c r="C2" s="2"/>
      <c r="D2" s="2"/>
      <c r="E2" s="2"/>
      <c r="F2" s="2"/>
      <c r="G2" s="2"/>
    </row>
    <row r="3" spans="1:8" ht="15.75" x14ac:dyDescent="0.25">
      <c r="A3" s="2"/>
      <c r="B3" s="2"/>
      <c r="C3" s="2"/>
      <c r="D3" s="2"/>
      <c r="E3" s="2"/>
      <c r="F3" s="3" t="s">
        <v>0</v>
      </c>
      <c r="G3" s="2"/>
    </row>
    <row r="4" spans="1:8" ht="15.75" x14ac:dyDescent="0.25">
      <c r="A4" s="2"/>
      <c r="B4" s="2"/>
      <c r="C4" s="2"/>
      <c r="D4" s="2"/>
      <c r="E4" s="2"/>
      <c r="F4" s="4" t="s">
        <v>1</v>
      </c>
      <c r="G4" s="2"/>
    </row>
    <row r="5" spans="1:8" ht="15.75" x14ac:dyDescent="0.25">
      <c r="A5" s="2"/>
      <c r="B5" s="2"/>
      <c r="C5" s="2"/>
      <c r="D5" s="2"/>
      <c r="E5" s="2"/>
      <c r="F5" s="4" t="s">
        <v>2</v>
      </c>
      <c r="G5" s="2"/>
    </row>
    <row r="6" spans="1:8" ht="15.75" x14ac:dyDescent="0.25">
      <c r="A6" s="2"/>
      <c r="B6" s="2"/>
      <c r="C6" s="2"/>
      <c r="D6" s="2"/>
      <c r="E6" s="2"/>
      <c r="F6" s="2"/>
      <c r="G6" s="2"/>
    </row>
    <row r="7" spans="1:8" ht="18.75" x14ac:dyDescent="0.3">
      <c r="A7" s="151"/>
      <c r="B7" s="151"/>
      <c r="C7" s="151"/>
      <c r="D7" s="151"/>
      <c r="E7" s="151"/>
      <c r="F7" s="151"/>
      <c r="G7" s="151"/>
    </row>
    <row r="8" spans="1:8" ht="18.75" x14ac:dyDescent="0.3">
      <c r="A8" s="151"/>
      <c r="B8" s="151"/>
      <c r="C8" s="151"/>
      <c r="D8" s="151"/>
      <c r="E8" s="151"/>
      <c r="F8" s="151"/>
      <c r="G8" s="151"/>
    </row>
    <row r="11" spans="1:8" ht="23.25" x14ac:dyDescent="0.25">
      <c r="B11" s="8" t="s">
        <v>86</v>
      </c>
    </row>
    <row r="12" spans="1:8" ht="15.75" x14ac:dyDescent="0.25">
      <c r="B12" s="10" t="s">
        <v>397</v>
      </c>
      <c r="C12" s="10"/>
      <c r="D12" s="10"/>
      <c r="E12" s="10"/>
      <c r="F12" s="10"/>
      <c r="G12" s="10"/>
      <c r="H12" s="10"/>
    </row>
    <row r="13" spans="1:8" ht="15.75" x14ac:dyDescent="0.25">
      <c r="B13" s="43" t="str">
        <f>ROMAN(1)&amp;"."</f>
        <v>I.</v>
      </c>
      <c r="C13" s="116" t="s">
        <v>87</v>
      </c>
      <c r="D13" s="10"/>
      <c r="E13" s="10"/>
      <c r="F13" s="10"/>
      <c r="G13" s="10"/>
      <c r="H13" s="10"/>
    </row>
    <row r="14" spans="1:8" ht="15.75" x14ac:dyDescent="0.25">
      <c r="B14" s="43" t="str">
        <f>ROMAN(2)&amp;"."</f>
        <v>II.</v>
      </c>
      <c r="C14" s="116" t="s">
        <v>88</v>
      </c>
      <c r="D14" s="10"/>
      <c r="E14" s="10"/>
      <c r="F14" s="10"/>
      <c r="G14" s="10"/>
      <c r="H14" s="10"/>
    </row>
    <row r="15" spans="1:8" ht="15.75" x14ac:dyDescent="0.25">
      <c r="B15" s="43" t="str">
        <f>ROMAN(3)&amp;"."</f>
        <v>III.</v>
      </c>
      <c r="C15" s="116" t="s">
        <v>89</v>
      </c>
      <c r="D15" s="10"/>
      <c r="E15" s="10"/>
      <c r="F15" s="10"/>
      <c r="G15" s="10"/>
      <c r="H15" s="10"/>
    </row>
    <row r="16" spans="1:8" ht="15.75" x14ac:dyDescent="0.25">
      <c r="B16" s="43" t="str">
        <f>ROMAN(4)&amp;"."</f>
        <v>IV.</v>
      </c>
      <c r="C16" s="116" t="s">
        <v>90</v>
      </c>
      <c r="D16" s="10"/>
      <c r="E16" s="10"/>
      <c r="F16" s="10"/>
      <c r="G16" s="10"/>
      <c r="H16" s="10"/>
    </row>
    <row r="17" spans="2:8" ht="15.75" x14ac:dyDescent="0.25">
      <c r="B17" s="43" t="str">
        <f>ROMAN(5)&amp;"."</f>
        <v>V.</v>
      </c>
      <c r="C17" s="116" t="s">
        <v>91</v>
      </c>
      <c r="D17" s="10"/>
      <c r="E17" s="10"/>
      <c r="F17" s="10"/>
      <c r="G17" s="10"/>
      <c r="H17" s="10"/>
    </row>
    <row r="18" spans="2:8" ht="15.75" x14ac:dyDescent="0.25">
      <c r="B18" s="43" t="str">
        <f>ROMAN(6)&amp;"."</f>
        <v>VI.</v>
      </c>
      <c r="C18" s="116" t="s">
        <v>92</v>
      </c>
      <c r="D18" s="10"/>
      <c r="E18" s="10"/>
      <c r="F18" s="10"/>
      <c r="G18" s="10"/>
      <c r="H18" s="10"/>
    </row>
    <row r="19" spans="2:8" ht="15.75" x14ac:dyDescent="0.25">
      <c r="B19" s="43" t="str">
        <f>ROMAN(7)&amp;"."</f>
        <v>VII.</v>
      </c>
      <c r="C19" s="116" t="s">
        <v>93</v>
      </c>
      <c r="D19" s="10"/>
      <c r="E19" s="10"/>
      <c r="F19" s="10"/>
      <c r="G19" s="10"/>
      <c r="H19" s="10"/>
    </row>
    <row r="20" spans="2:8" ht="15.75" x14ac:dyDescent="0.25">
      <c r="B20" s="43" t="str">
        <f>ROMAN(8)&amp;"."</f>
        <v>VIII.</v>
      </c>
      <c r="C20" s="116" t="s">
        <v>94</v>
      </c>
      <c r="D20" s="10"/>
      <c r="E20" s="10"/>
      <c r="F20" s="10"/>
      <c r="G20" s="10"/>
      <c r="H20" s="10"/>
    </row>
    <row r="21" spans="2:8" ht="15.75" x14ac:dyDescent="0.25">
      <c r="B21" s="43" t="str">
        <f>ROMAN(9)&amp;"."</f>
        <v>IX.</v>
      </c>
      <c r="C21" s="116" t="s">
        <v>95</v>
      </c>
      <c r="D21" s="10"/>
      <c r="E21" s="10"/>
      <c r="F21" s="10"/>
      <c r="G21" s="10"/>
      <c r="H21" s="10"/>
    </row>
    <row r="22" spans="2:8" ht="15.75" x14ac:dyDescent="0.25">
      <c r="B22" s="10"/>
      <c r="C22" s="10"/>
      <c r="D22" s="10"/>
      <c r="E22" s="10"/>
      <c r="F22" s="10"/>
      <c r="G22" s="10"/>
      <c r="H22" s="10"/>
    </row>
    <row r="23" spans="2:8" ht="15.75" x14ac:dyDescent="0.25">
      <c r="B23" s="50" t="s">
        <v>96</v>
      </c>
      <c r="C23" s="10"/>
      <c r="D23" s="10"/>
      <c r="E23" s="10"/>
      <c r="F23" s="10"/>
      <c r="G23" s="10"/>
      <c r="H23" s="10"/>
    </row>
    <row r="24" spans="2:8" ht="15.75" x14ac:dyDescent="0.25">
      <c r="B24" s="10" t="s">
        <v>398</v>
      </c>
      <c r="C24" s="10"/>
      <c r="D24" s="10"/>
      <c r="E24" s="10"/>
      <c r="F24" s="10"/>
      <c r="G24" s="10"/>
      <c r="H24" s="10"/>
    </row>
    <row r="25" spans="2:8" ht="15.75" x14ac:dyDescent="0.25">
      <c r="B25" s="43" t="s">
        <v>106</v>
      </c>
      <c r="C25" s="174" t="s">
        <v>98</v>
      </c>
      <c r="D25" s="174"/>
      <c r="E25" s="174"/>
      <c r="F25" s="174"/>
      <c r="G25" s="174"/>
      <c r="H25" s="10"/>
    </row>
    <row r="26" spans="2:8" ht="15.75" x14ac:dyDescent="0.25">
      <c r="B26" s="43" t="s">
        <v>107</v>
      </c>
      <c r="C26" s="174" t="s">
        <v>99</v>
      </c>
      <c r="D26" s="174"/>
      <c r="E26" s="174"/>
      <c r="F26" s="174"/>
      <c r="G26" s="174"/>
      <c r="H26" s="10"/>
    </row>
    <row r="27" spans="2:8" ht="15.75" x14ac:dyDescent="0.25">
      <c r="B27" s="43" t="s">
        <v>112</v>
      </c>
      <c r="C27" s="174" t="s">
        <v>100</v>
      </c>
      <c r="D27" s="174"/>
      <c r="E27" s="174"/>
      <c r="F27" s="174"/>
      <c r="G27" s="174"/>
      <c r="H27" s="10"/>
    </row>
    <row r="28" spans="2:8" ht="15.75" x14ac:dyDescent="0.25">
      <c r="B28" s="43" t="s">
        <v>108</v>
      </c>
      <c r="C28" s="174" t="s">
        <v>101</v>
      </c>
      <c r="D28" s="174"/>
      <c r="E28" s="174"/>
      <c r="F28" s="174"/>
      <c r="G28" s="174"/>
      <c r="H28" s="10"/>
    </row>
    <row r="29" spans="2:8" ht="34.5" customHeight="1" x14ac:dyDescent="0.25">
      <c r="B29" s="45" t="s">
        <v>109</v>
      </c>
      <c r="C29" s="175" t="s">
        <v>399</v>
      </c>
      <c r="D29" s="175"/>
      <c r="E29" s="175"/>
      <c r="F29" s="175"/>
      <c r="G29" s="175"/>
      <c r="H29" s="10"/>
    </row>
    <row r="30" spans="2:8" ht="15.75" x14ac:dyDescent="0.25">
      <c r="B30" s="43" t="s">
        <v>110</v>
      </c>
      <c r="C30" s="174" t="s">
        <v>102</v>
      </c>
      <c r="D30" s="174"/>
      <c r="E30" s="174"/>
      <c r="F30" s="174"/>
      <c r="G30" s="174"/>
      <c r="H30" s="10"/>
    </row>
    <row r="31" spans="2:8" ht="15.75" x14ac:dyDescent="0.25">
      <c r="B31" s="43" t="s">
        <v>111</v>
      </c>
      <c r="C31" s="174" t="s">
        <v>400</v>
      </c>
      <c r="D31" s="174"/>
      <c r="E31" s="174"/>
      <c r="F31" s="174"/>
      <c r="G31" s="174"/>
      <c r="H31" s="10"/>
    </row>
    <row r="32" spans="2:8" ht="15.75" x14ac:dyDescent="0.25">
      <c r="B32" s="45" t="s">
        <v>113</v>
      </c>
      <c r="C32" s="175" t="s">
        <v>103</v>
      </c>
      <c r="D32" s="175"/>
      <c r="E32" s="175"/>
      <c r="F32" s="175"/>
      <c r="G32" s="175"/>
      <c r="H32" s="10"/>
    </row>
    <row r="33" spans="2:8" ht="33.75" customHeight="1" x14ac:dyDescent="0.25">
      <c r="B33" s="45" t="s">
        <v>116</v>
      </c>
      <c r="C33" s="175" t="s">
        <v>104</v>
      </c>
      <c r="D33" s="175"/>
      <c r="E33" s="175"/>
      <c r="F33" s="175"/>
      <c r="G33" s="175"/>
      <c r="H33" s="10"/>
    </row>
    <row r="34" spans="2:8" ht="15.75" x14ac:dyDescent="0.25">
      <c r="B34" s="43" t="s">
        <v>117</v>
      </c>
      <c r="C34" s="174" t="s">
        <v>401</v>
      </c>
      <c r="D34" s="174"/>
      <c r="E34" s="174"/>
      <c r="F34" s="174"/>
      <c r="G34" s="174"/>
      <c r="H34" s="10"/>
    </row>
    <row r="35" spans="2:8" ht="15.75" x14ac:dyDescent="0.25">
      <c r="B35" s="43" t="s">
        <v>118</v>
      </c>
      <c r="C35" s="174" t="s">
        <v>97</v>
      </c>
      <c r="D35" s="174"/>
      <c r="E35" s="174"/>
      <c r="F35" s="174"/>
      <c r="G35" s="174"/>
      <c r="H35" s="10"/>
    </row>
    <row r="36" spans="2:8" ht="15.75" x14ac:dyDescent="0.25">
      <c r="B36" s="10"/>
      <c r="C36" s="10"/>
      <c r="D36" s="10"/>
      <c r="E36" s="10"/>
      <c r="F36" s="10"/>
      <c r="G36" s="10"/>
      <c r="H36" s="10"/>
    </row>
    <row r="37" spans="2:8" ht="15.75" x14ac:dyDescent="0.25">
      <c r="B37" s="10"/>
      <c r="C37" s="10"/>
      <c r="D37" s="10"/>
      <c r="E37" s="10"/>
      <c r="F37" s="10"/>
      <c r="G37" s="10"/>
      <c r="H37" s="10"/>
    </row>
    <row r="38" spans="2:8" ht="15.75" x14ac:dyDescent="0.25">
      <c r="B38" s="50" t="s">
        <v>105</v>
      </c>
      <c r="C38" s="10"/>
      <c r="D38" s="10"/>
      <c r="E38" s="10"/>
      <c r="F38" s="10"/>
      <c r="G38" s="10"/>
      <c r="H38" s="10"/>
    </row>
    <row r="39" spans="2:8" ht="15.75" x14ac:dyDescent="0.25">
      <c r="B39" s="10" t="s">
        <v>402</v>
      </c>
      <c r="C39" s="10"/>
      <c r="D39" s="10"/>
      <c r="E39" s="10"/>
      <c r="F39" s="10"/>
      <c r="G39" s="10"/>
      <c r="H39" s="10"/>
    </row>
    <row r="40" spans="2:8" ht="32.25" customHeight="1" x14ac:dyDescent="0.25">
      <c r="B40" s="45" t="s">
        <v>106</v>
      </c>
      <c r="C40" s="176" t="s">
        <v>403</v>
      </c>
      <c r="D40" s="176"/>
      <c r="E40" s="176"/>
      <c r="F40" s="176"/>
      <c r="G40" s="176"/>
      <c r="H40" s="10"/>
    </row>
    <row r="41" spans="2:8" ht="15.75" x14ac:dyDescent="0.25">
      <c r="B41" s="43" t="s">
        <v>107</v>
      </c>
      <c r="C41" s="44" t="s">
        <v>114</v>
      </c>
      <c r="D41" s="10"/>
      <c r="E41" s="10"/>
      <c r="F41" s="10"/>
      <c r="G41" s="10"/>
      <c r="H41" s="10"/>
    </row>
    <row r="42" spans="2:8" ht="47.25" customHeight="1" x14ac:dyDescent="0.25">
      <c r="B42" s="45" t="s">
        <v>112</v>
      </c>
      <c r="C42" s="177" t="s">
        <v>323</v>
      </c>
      <c r="D42" s="177"/>
      <c r="E42" s="177"/>
      <c r="F42" s="177"/>
      <c r="G42" s="177"/>
      <c r="H42" s="10"/>
    </row>
    <row r="43" spans="2:8" ht="30.75" customHeight="1" x14ac:dyDescent="0.25">
      <c r="B43" s="45" t="s">
        <v>108</v>
      </c>
      <c r="C43" s="176" t="s">
        <v>404</v>
      </c>
      <c r="D43" s="176"/>
      <c r="E43" s="176"/>
      <c r="F43" s="176"/>
      <c r="G43" s="176"/>
      <c r="H43" s="10"/>
    </row>
    <row r="44" spans="2:8" ht="31.5" customHeight="1" x14ac:dyDescent="0.25">
      <c r="B44" s="45" t="s">
        <v>109</v>
      </c>
      <c r="C44" s="176" t="s">
        <v>115</v>
      </c>
      <c r="D44" s="176"/>
      <c r="E44" s="176"/>
      <c r="F44" s="176"/>
      <c r="G44" s="176"/>
      <c r="H44" s="10"/>
    </row>
    <row r="45" spans="2:8" ht="15.75" x14ac:dyDescent="0.25">
      <c r="B45" s="43" t="s">
        <v>110</v>
      </c>
      <c r="C45" s="44" t="s">
        <v>405</v>
      </c>
      <c r="D45" s="10"/>
      <c r="E45" s="10"/>
      <c r="F45" s="10"/>
      <c r="G45" s="10"/>
      <c r="H45" s="10"/>
    </row>
    <row r="46" spans="2:8" ht="15.75" x14ac:dyDescent="0.25">
      <c r="B46" s="43" t="s">
        <v>111</v>
      </c>
      <c r="C46" s="44" t="s">
        <v>421</v>
      </c>
      <c r="D46" s="10"/>
      <c r="E46" s="10"/>
      <c r="F46" s="10"/>
      <c r="G46" s="10"/>
      <c r="H46" s="10"/>
    </row>
    <row r="47" spans="2:8" ht="15.75" x14ac:dyDescent="0.25">
      <c r="B47" s="10"/>
      <c r="C47" s="10"/>
      <c r="D47" s="10"/>
      <c r="E47" s="10"/>
      <c r="F47" s="10"/>
      <c r="G47" s="10"/>
      <c r="H47" s="10"/>
    </row>
    <row r="48" spans="2:8" ht="15.75" x14ac:dyDescent="0.25">
      <c r="B48" s="10"/>
      <c r="C48" s="10"/>
      <c r="D48" s="10"/>
      <c r="E48" s="10"/>
      <c r="F48" s="10"/>
      <c r="G48" s="10"/>
      <c r="H48" s="10"/>
    </row>
    <row r="49" spans="2:8" ht="15.75" x14ac:dyDescent="0.25">
      <c r="B49" s="50" t="s">
        <v>119</v>
      </c>
      <c r="C49" s="10"/>
      <c r="D49" s="10"/>
      <c r="E49" s="10"/>
      <c r="F49" s="10"/>
      <c r="G49" s="10"/>
      <c r="H49" s="10"/>
    </row>
    <row r="50" spans="2:8" ht="15.75" x14ac:dyDescent="0.25">
      <c r="B50" s="10" t="s">
        <v>120</v>
      </c>
      <c r="C50" s="10"/>
      <c r="D50" s="10"/>
      <c r="E50" s="10"/>
      <c r="F50" s="10"/>
      <c r="G50" s="10"/>
      <c r="H50" s="10"/>
    </row>
    <row r="51" spans="2:8" ht="15.75" x14ac:dyDescent="0.25">
      <c r="B51" s="43" t="s">
        <v>106</v>
      </c>
      <c r="C51" s="44" t="s">
        <v>406</v>
      </c>
      <c r="D51" s="10"/>
      <c r="E51" s="10"/>
      <c r="F51" s="10"/>
      <c r="G51" s="10"/>
      <c r="H51" s="10"/>
    </row>
    <row r="52" spans="2:8" ht="15.75" x14ac:dyDescent="0.25">
      <c r="B52" s="43" t="s">
        <v>107</v>
      </c>
      <c r="C52" s="44" t="s">
        <v>121</v>
      </c>
      <c r="D52" s="10"/>
      <c r="E52" s="10"/>
      <c r="F52" s="10"/>
      <c r="G52" s="10"/>
      <c r="H52" s="10"/>
    </row>
    <row r="53" spans="2:8" ht="29.25" customHeight="1" x14ac:dyDescent="0.25">
      <c r="B53" s="144" t="s">
        <v>407</v>
      </c>
      <c r="C53" s="144"/>
      <c r="D53" s="144"/>
      <c r="E53" s="144"/>
      <c r="F53" s="144"/>
      <c r="G53" s="144"/>
      <c r="H53" s="10"/>
    </row>
    <row r="54" spans="2:8" ht="15.75" x14ac:dyDescent="0.25">
      <c r="B54" s="10"/>
      <c r="C54" s="10"/>
      <c r="D54" s="10"/>
      <c r="E54" s="10"/>
      <c r="F54" s="10"/>
      <c r="G54" s="10"/>
      <c r="H54" s="10"/>
    </row>
    <row r="55" spans="2:8" ht="15.75" x14ac:dyDescent="0.25">
      <c r="B55" s="10"/>
      <c r="C55" s="10"/>
      <c r="D55" s="10"/>
      <c r="E55" s="10"/>
      <c r="F55" s="10"/>
      <c r="G55" s="10"/>
      <c r="H55" s="10"/>
    </row>
    <row r="56" spans="2:8" ht="15.75" x14ac:dyDescent="0.25">
      <c r="B56" s="50" t="s">
        <v>122</v>
      </c>
      <c r="C56" s="10"/>
      <c r="D56" s="10"/>
      <c r="E56" s="10"/>
      <c r="F56" s="10"/>
      <c r="G56" s="10"/>
      <c r="H56" s="10"/>
    </row>
    <row r="57" spans="2:8" ht="15.75" x14ac:dyDescent="0.25">
      <c r="B57" s="10" t="s">
        <v>408</v>
      </c>
      <c r="C57" s="10"/>
      <c r="D57" s="10"/>
      <c r="E57" s="10"/>
      <c r="F57" s="10"/>
      <c r="G57" s="10"/>
      <c r="H57" s="10"/>
    </row>
    <row r="58" spans="2:8" ht="18.75" customHeight="1" x14ac:dyDescent="0.25">
      <c r="B58" s="115" t="s">
        <v>123</v>
      </c>
      <c r="C58" s="176" t="s">
        <v>309</v>
      </c>
      <c r="D58" s="176"/>
      <c r="E58" s="176"/>
      <c r="F58" s="176"/>
      <c r="G58" s="176"/>
      <c r="H58" s="176"/>
    </row>
    <row r="59" spans="2:8" ht="31.5" customHeight="1" x14ac:dyDescent="0.25">
      <c r="B59" s="47" t="s">
        <v>123</v>
      </c>
      <c r="C59" s="175" t="s">
        <v>308</v>
      </c>
      <c r="D59" s="175"/>
      <c r="E59" s="175"/>
      <c r="F59" s="175"/>
      <c r="G59" s="175"/>
      <c r="H59" s="175"/>
    </row>
    <row r="60" spans="2:8" ht="18.75" x14ac:dyDescent="0.45">
      <c r="B60" s="46" t="s">
        <v>123</v>
      </c>
      <c r="C60" s="44" t="s">
        <v>124</v>
      </c>
      <c r="D60" s="10"/>
      <c r="E60" s="10"/>
      <c r="F60" s="10"/>
      <c r="G60" s="10"/>
      <c r="H60" s="10"/>
    </row>
    <row r="61" spans="2:8" ht="18.75" x14ac:dyDescent="0.45">
      <c r="B61" s="46" t="s">
        <v>123</v>
      </c>
      <c r="C61" s="44" t="s">
        <v>409</v>
      </c>
      <c r="D61" s="10"/>
      <c r="E61" s="10"/>
      <c r="F61" s="10"/>
      <c r="G61" s="10"/>
      <c r="H61" s="10"/>
    </row>
    <row r="62" spans="2:8" ht="18.75" x14ac:dyDescent="0.45">
      <c r="B62" s="46" t="s">
        <v>123</v>
      </c>
      <c r="C62" s="44" t="s">
        <v>410</v>
      </c>
      <c r="D62" s="10"/>
      <c r="E62" s="10"/>
      <c r="F62" s="10"/>
      <c r="G62" s="10"/>
      <c r="H62" s="10"/>
    </row>
    <row r="63" spans="2:8" ht="15.75" x14ac:dyDescent="0.25">
      <c r="B63" s="10"/>
      <c r="C63" s="10"/>
      <c r="D63" s="10"/>
      <c r="E63" s="10"/>
      <c r="F63" s="10"/>
      <c r="G63" s="10"/>
      <c r="H63" s="10"/>
    </row>
    <row r="64" spans="2:8" ht="30.75" customHeight="1" x14ac:dyDescent="0.25">
      <c r="B64" s="144" t="s">
        <v>310</v>
      </c>
      <c r="C64" s="144"/>
      <c r="D64" s="144"/>
      <c r="E64" s="144"/>
      <c r="F64" s="144"/>
      <c r="G64" s="144"/>
      <c r="H64" s="10"/>
    </row>
    <row r="65" spans="2:8" ht="18.75" x14ac:dyDescent="0.45">
      <c r="B65" s="46" t="s">
        <v>123</v>
      </c>
      <c r="C65" s="44" t="s">
        <v>311</v>
      </c>
      <c r="D65" s="10"/>
      <c r="E65" s="10"/>
      <c r="F65" s="10"/>
      <c r="G65" s="10"/>
      <c r="H65" s="10"/>
    </row>
    <row r="66" spans="2:8" ht="18.75" x14ac:dyDescent="0.45">
      <c r="B66" s="46" t="s">
        <v>123</v>
      </c>
      <c r="C66" s="44" t="s">
        <v>312</v>
      </c>
      <c r="D66" s="10"/>
      <c r="E66" s="10"/>
      <c r="F66" s="10"/>
      <c r="G66" s="10"/>
      <c r="H66" s="10"/>
    </row>
    <row r="67" spans="2:8" ht="18.75" x14ac:dyDescent="0.45">
      <c r="B67" s="46" t="s">
        <v>123</v>
      </c>
      <c r="C67" s="44" t="s">
        <v>313</v>
      </c>
      <c r="D67" s="10"/>
      <c r="E67" s="10"/>
      <c r="F67" s="10"/>
      <c r="G67" s="10"/>
      <c r="H67" s="10"/>
    </row>
    <row r="68" spans="2:8" ht="18.75" x14ac:dyDescent="0.45">
      <c r="B68" s="46" t="s">
        <v>123</v>
      </c>
      <c r="C68" s="44" t="s">
        <v>314</v>
      </c>
      <c r="D68" s="10"/>
      <c r="E68" s="10"/>
      <c r="F68" s="10"/>
      <c r="G68" s="10"/>
      <c r="H68" s="10"/>
    </row>
    <row r="69" spans="2:8" ht="18.75" x14ac:dyDescent="0.45">
      <c r="B69" s="46" t="s">
        <v>123</v>
      </c>
      <c r="C69" s="44" t="s">
        <v>125</v>
      </c>
      <c r="D69" s="10"/>
      <c r="E69" s="10"/>
      <c r="F69" s="10"/>
      <c r="G69" s="10"/>
      <c r="H69" s="10"/>
    </row>
    <row r="70" spans="2:8" ht="18.75" x14ac:dyDescent="0.45">
      <c r="B70" s="46" t="s">
        <v>123</v>
      </c>
      <c r="C70" s="44" t="s">
        <v>126</v>
      </c>
      <c r="D70" s="10"/>
      <c r="E70" s="10"/>
      <c r="F70" s="10"/>
      <c r="G70" s="10"/>
      <c r="H70" s="10"/>
    </row>
    <row r="71" spans="2:8" ht="18.75" x14ac:dyDescent="0.45">
      <c r="B71" s="46" t="s">
        <v>123</v>
      </c>
      <c r="C71" s="44" t="s">
        <v>127</v>
      </c>
      <c r="D71" s="10"/>
      <c r="E71" s="10"/>
      <c r="F71" s="10"/>
      <c r="G71" s="10"/>
      <c r="H71" s="10"/>
    </row>
    <row r="72" spans="2:8" ht="30.75" customHeight="1" x14ac:dyDescent="0.25">
      <c r="B72" s="147" t="s">
        <v>224</v>
      </c>
      <c r="C72" s="147"/>
      <c r="D72" s="147"/>
      <c r="E72" s="147"/>
      <c r="F72" s="147"/>
      <c r="G72" s="147"/>
      <c r="H72" s="10"/>
    </row>
    <row r="73" spans="2:8" ht="15.75" x14ac:dyDescent="0.25">
      <c r="B73" s="10"/>
      <c r="C73" s="10"/>
      <c r="D73" s="10"/>
      <c r="E73" s="10"/>
      <c r="F73" s="10"/>
      <c r="G73" s="10"/>
      <c r="H73" s="10"/>
    </row>
    <row r="74" spans="2:8" ht="15.75" x14ac:dyDescent="0.25">
      <c r="B74" s="10"/>
      <c r="C74" s="10"/>
      <c r="D74" s="10"/>
      <c r="E74" s="10"/>
      <c r="F74" s="10"/>
      <c r="G74" s="10"/>
      <c r="H74" s="10"/>
    </row>
    <row r="75" spans="2:8" ht="15.75" x14ac:dyDescent="0.25">
      <c r="B75" s="50" t="s">
        <v>128</v>
      </c>
      <c r="C75" s="10"/>
      <c r="D75" s="10"/>
      <c r="E75" s="10"/>
      <c r="F75" s="10"/>
      <c r="G75" s="10"/>
      <c r="H75" s="10"/>
    </row>
    <row r="76" spans="2:8" ht="15.75" x14ac:dyDescent="0.25">
      <c r="B76" s="10" t="s">
        <v>129</v>
      </c>
      <c r="C76" s="10"/>
      <c r="D76" s="10"/>
      <c r="E76" s="10"/>
      <c r="F76" s="10"/>
      <c r="G76" s="10"/>
      <c r="H76" s="10"/>
    </row>
    <row r="77" spans="2:8" ht="45.75" customHeight="1" x14ac:dyDescent="0.25">
      <c r="B77" s="47" t="s">
        <v>123</v>
      </c>
      <c r="C77" s="175" t="s">
        <v>411</v>
      </c>
      <c r="D77" s="175"/>
      <c r="E77" s="175"/>
      <c r="F77" s="175"/>
      <c r="G77" s="175"/>
      <c r="H77" s="10"/>
    </row>
    <row r="78" spans="2:8" ht="31.5" customHeight="1" x14ac:dyDescent="0.25">
      <c r="B78" s="47" t="s">
        <v>123</v>
      </c>
      <c r="C78" s="175" t="s">
        <v>130</v>
      </c>
      <c r="D78" s="175"/>
      <c r="E78" s="175"/>
      <c r="F78" s="175"/>
      <c r="G78" s="175"/>
      <c r="H78" s="10"/>
    </row>
    <row r="79" spans="2:8" ht="30.75" customHeight="1" x14ac:dyDescent="0.25">
      <c r="B79" s="147" t="s">
        <v>320</v>
      </c>
      <c r="C79" s="147"/>
      <c r="D79" s="147"/>
      <c r="E79" s="147"/>
      <c r="F79" s="147"/>
      <c r="G79" s="147"/>
      <c r="H79" s="10"/>
    </row>
    <row r="80" spans="2:8" ht="15.75" x14ac:dyDescent="0.25">
      <c r="B80" s="10"/>
      <c r="C80" s="10"/>
      <c r="D80" s="10"/>
      <c r="E80" s="10"/>
      <c r="F80" s="10"/>
      <c r="G80" s="10"/>
      <c r="H80" s="10"/>
    </row>
    <row r="81" spans="2:8" ht="15.75" x14ac:dyDescent="0.25">
      <c r="B81" s="10" t="s">
        <v>131</v>
      </c>
      <c r="C81" s="10"/>
      <c r="D81" s="10"/>
      <c r="E81" s="10"/>
      <c r="F81" s="10"/>
      <c r="G81" s="10"/>
      <c r="H81" s="10"/>
    </row>
    <row r="82" spans="2:8" ht="18.75" x14ac:dyDescent="0.45">
      <c r="B82" s="46" t="s">
        <v>123</v>
      </c>
      <c r="C82" s="44" t="s">
        <v>132</v>
      </c>
      <c r="D82" s="10"/>
      <c r="E82" s="10"/>
      <c r="F82" s="10"/>
      <c r="G82" s="10"/>
      <c r="H82" s="10"/>
    </row>
    <row r="83" spans="2:8" ht="18.75" x14ac:dyDescent="0.45">
      <c r="B83" s="46" t="s">
        <v>123</v>
      </c>
      <c r="C83" s="44" t="s">
        <v>133</v>
      </c>
      <c r="D83" s="10"/>
      <c r="E83" s="10"/>
      <c r="F83" s="10"/>
      <c r="G83" s="10"/>
      <c r="H83" s="10"/>
    </row>
    <row r="84" spans="2:8" ht="15.75" x14ac:dyDescent="0.25">
      <c r="B84" s="10"/>
      <c r="C84" s="10"/>
      <c r="D84" s="10"/>
      <c r="E84" s="10"/>
      <c r="F84" s="10"/>
      <c r="G84" s="10"/>
      <c r="H84" s="10"/>
    </row>
    <row r="85" spans="2:8" ht="15.75" x14ac:dyDescent="0.25">
      <c r="B85" s="10"/>
      <c r="C85" s="10"/>
      <c r="D85" s="10"/>
      <c r="E85" s="10"/>
      <c r="F85" s="10"/>
      <c r="G85" s="10"/>
      <c r="H85" s="10"/>
    </row>
    <row r="86" spans="2:8" ht="15.75" x14ac:dyDescent="0.25">
      <c r="B86" s="50" t="s">
        <v>134</v>
      </c>
      <c r="C86" s="10"/>
      <c r="D86" s="10"/>
      <c r="E86" s="10"/>
      <c r="F86" s="10"/>
      <c r="G86" s="10"/>
      <c r="H86" s="10"/>
    </row>
    <row r="87" spans="2:8" ht="60" customHeight="1" x14ac:dyDescent="0.25">
      <c r="B87" s="144" t="s">
        <v>135</v>
      </c>
      <c r="C87" s="144"/>
      <c r="D87" s="144"/>
      <c r="E87" s="144"/>
      <c r="F87" s="144"/>
      <c r="G87" s="144"/>
      <c r="H87" s="10"/>
    </row>
    <row r="88" spans="2:8" ht="34.5" customHeight="1" x14ac:dyDescent="0.25">
      <c r="B88" s="45" t="s">
        <v>106</v>
      </c>
      <c r="C88" s="175" t="s">
        <v>136</v>
      </c>
      <c r="D88" s="175"/>
      <c r="E88" s="175"/>
      <c r="F88" s="175"/>
      <c r="G88" s="175"/>
      <c r="H88" s="10"/>
    </row>
    <row r="89" spans="2:8" ht="30" customHeight="1" x14ac:dyDescent="0.25">
      <c r="B89" s="45" t="s">
        <v>107</v>
      </c>
      <c r="C89" s="176" t="s">
        <v>137</v>
      </c>
      <c r="D89" s="176"/>
      <c r="E89" s="176"/>
      <c r="F89" s="176"/>
      <c r="G89" s="176"/>
      <c r="H89" s="10"/>
    </row>
    <row r="90" spans="2:8" ht="15.75" x14ac:dyDescent="0.25">
      <c r="B90" s="43" t="s">
        <v>112</v>
      </c>
      <c r="C90" s="44" t="s">
        <v>412</v>
      </c>
      <c r="D90" s="44"/>
      <c r="E90" s="44"/>
      <c r="F90" s="44"/>
      <c r="G90" s="44"/>
      <c r="H90" s="10"/>
    </row>
    <row r="91" spans="2:8" ht="15.75" x14ac:dyDescent="0.25">
      <c r="B91" s="43" t="s">
        <v>108</v>
      </c>
      <c r="C91" s="44" t="s">
        <v>138</v>
      </c>
      <c r="D91" s="44"/>
      <c r="E91" s="44"/>
      <c r="F91" s="44"/>
      <c r="G91" s="44"/>
      <c r="H91" s="10"/>
    </row>
    <row r="92" spans="2:8" ht="30.75" customHeight="1" x14ac:dyDescent="0.25">
      <c r="B92" s="45" t="s">
        <v>109</v>
      </c>
      <c r="C92" s="176" t="s">
        <v>139</v>
      </c>
      <c r="D92" s="176"/>
      <c r="E92" s="176"/>
      <c r="F92" s="176"/>
      <c r="G92" s="176"/>
      <c r="H92" s="10"/>
    </row>
    <row r="93" spans="2:8" ht="15.75" x14ac:dyDescent="0.25">
      <c r="B93" s="10"/>
      <c r="C93" s="10"/>
      <c r="D93" s="10"/>
      <c r="E93" s="10"/>
      <c r="F93" s="10"/>
      <c r="G93" s="10"/>
      <c r="H93" s="10"/>
    </row>
    <row r="94" spans="2:8" ht="15.75" x14ac:dyDescent="0.25">
      <c r="B94" s="10"/>
      <c r="C94" s="10"/>
      <c r="D94" s="10"/>
      <c r="E94" s="10"/>
      <c r="F94" s="10"/>
      <c r="G94" s="10"/>
      <c r="H94" s="10"/>
    </row>
    <row r="95" spans="2:8" ht="15.75" x14ac:dyDescent="0.25">
      <c r="B95" s="50" t="s">
        <v>140</v>
      </c>
      <c r="C95" s="10"/>
      <c r="D95" s="10"/>
      <c r="E95" s="10"/>
      <c r="F95" s="10"/>
      <c r="G95" s="10"/>
      <c r="H95" s="10"/>
    </row>
    <row r="96" spans="2:8" ht="15.75" x14ac:dyDescent="0.25">
      <c r="B96" s="10" t="s">
        <v>413</v>
      </c>
      <c r="C96" s="10"/>
      <c r="D96" s="10"/>
      <c r="E96" s="10"/>
      <c r="F96" s="10"/>
      <c r="G96" s="10"/>
      <c r="H96" s="10"/>
    </row>
    <row r="97" spans="2:8" ht="30" customHeight="1" x14ac:dyDescent="0.25">
      <c r="B97" s="48" t="s">
        <v>106</v>
      </c>
      <c r="C97" s="176" t="s">
        <v>414</v>
      </c>
      <c r="D97" s="176"/>
      <c r="E97" s="176"/>
      <c r="F97" s="176"/>
      <c r="G97" s="176"/>
      <c r="H97" s="10"/>
    </row>
    <row r="98" spans="2:8" ht="15.75" x14ac:dyDescent="0.25">
      <c r="B98" s="49" t="s">
        <v>107</v>
      </c>
      <c r="C98" s="44" t="s">
        <v>141</v>
      </c>
      <c r="D98" s="10"/>
      <c r="E98" s="10"/>
      <c r="F98" s="10"/>
      <c r="G98" s="10"/>
      <c r="H98" s="10"/>
    </row>
    <row r="99" spans="2:8" ht="15.75" x14ac:dyDescent="0.25">
      <c r="B99" s="49" t="s">
        <v>112</v>
      </c>
      <c r="C99" s="44" t="s">
        <v>142</v>
      </c>
      <c r="D99" s="10"/>
      <c r="E99" s="10"/>
      <c r="F99" s="10"/>
      <c r="G99" s="10"/>
      <c r="H99" s="10"/>
    </row>
    <row r="100" spans="2:8" ht="15.75" x14ac:dyDescent="0.25">
      <c r="B100" s="49" t="s">
        <v>108</v>
      </c>
      <c r="C100" s="44" t="s">
        <v>415</v>
      </c>
      <c r="D100" s="10"/>
      <c r="E100" s="10"/>
      <c r="F100" s="10"/>
      <c r="G100" s="10"/>
      <c r="H100" s="10"/>
    </row>
    <row r="101" spans="2:8" ht="30.75" customHeight="1" x14ac:dyDescent="0.25">
      <c r="B101" s="144" t="s">
        <v>416</v>
      </c>
      <c r="C101" s="144"/>
      <c r="D101" s="144"/>
      <c r="E101" s="144"/>
      <c r="F101" s="144"/>
      <c r="G101" s="144"/>
      <c r="H101" s="10"/>
    </row>
    <row r="102" spans="2:8" ht="15.75" x14ac:dyDescent="0.25">
      <c r="B102" s="10"/>
      <c r="C102" s="10"/>
      <c r="D102" s="10"/>
      <c r="E102" s="10"/>
      <c r="F102" s="10"/>
      <c r="G102" s="10"/>
      <c r="H102" s="10"/>
    </row>
    <row r="103" spans="2:8" ht="15.75" x14ac:dyDescent="0.25">
      <c r="B103" s="10"/>
      <c r="C103" s="10"/>
      <c r="D103" s="10"/>
      <c r="E103" s="10"/>
      <c r="F103" s="10"/>
      <c r="G103" s="10"/>
      <c r="H103" s="10"/>
    </row>
    <row r="104" spans="2:8" ht="15.75" x14ac:dyDescent="0.25">
      <c r="B104" s="50" t="s">
        <v>143</v>
      </c>
      <c r="C104" s="10"/>
      <c r="D104" s="10"/>
      <c r="E104" s="10"/>
      <c r="F104" s="10"/>
      <c r="G104" s="10"/>
      <c r="H104" s="10"/>
    </row>
    <row r="105" spans="2:8" ht="32.25" customHeight="1" x14ac:dyDescent="0.25">
      <c r="B105" s="144" t="s">
        <v>417</v>
      </c>
      <c r="C105" s="144"/>
      <c r="D105" s="144"/>
      <c r="E105" s="144"/>
      <c r="F105" s="144"/>
      <c r="G105" s="144"/>
      <c r="H105" s="10"/>
    </row>
    <row r="106" spans="2:8" ht="15.75" x14ac:dyDescent="0.25">
      <c r="B106" s="10" t="s">
        <v>422</v>
      </c>
      <c r="C106" s="10"/>
      <c r="D106" s="10"/>
      <c r="E106" s="10"/>
      <c r="F106" s="10"/>
      <c r="G106" s="10"/>
      <c r="H106" s="10"/>
    </row>
    <row r="107" spans="2:8" ht="18.75" x14ac:dyDescent="0.45">
      <c r="B107" s="46" t="s">
        <v>123</v>
      </c>
      <c r="C107" s="44" t="s">
        <v>145</v>
      </c>
      <c r="D107" s="10"/>
      <c r="E107" s="10"/>
      <c r="F107" s="10"/>
      <c r="G107" s="10"/>
      <c r="H107" s="10"/>
    </row>
    <row r="108" spans="2:8" ht="18.75" x14ac:dyDescent="0.45">
      <c r="B108" s="46" t="s">
        <v>123</v>
      </c>
      <c r="C108" s="44" t="s">
        <v>146</v>
      </c>
      <c r="D108" s="10"/>
      <c r="E108" s="10"/>
      <c r="F108" s="10"/>
      <c r="G108" s="10"/>
      <c r="H108" s="10"/>
    </row>
    <row r="109" spans="2:8" ht="18.75" x14ac:dyDescent="0.45">
      <c r="B109" s="46" t="s">
        <v>123</v>
      </c>
      <c r="C109" s="44" t="s">
        <v>147</v>
      </c>
      <c r="D109" s="10"/>
      <c r="E109" s="10"/>
      <c r="F109" s="10"/>
      <c r="G109" s="10"/>
      <c r="H109" s="10"/>
    </row>
    <row r="110" spans="2:8" ht="18.75" x14ac:dyDescent="0.45">
      <c r="B110" s="46" t="s">
        <v>123</v>
      </c>
      <c r="C110" s="44" t="s">
        <v>148</v>
      </c>
      <c r="D110" s="10"/>
      <c r="E110" s="10"/>
      <c r="F110" s="10"/>
      <c r="G110" s="10"/>
      <c r="H110" s="10"/>
    </row>
    <row r="111" spans="2:8" ht="18.75" x14ac:dyDescent="0.45">
      <c r="B111" s="46" t="s">
        <v>123</v>
      </c>
      <c r="C111" s="44" t="s">
        <v>149</v>
      </c>
      <c r="D111" s="10"/>
      <c r="E111" s="10"/>
      <c r="F111" s="10"/>
      <c r="G111" s="10"/>
      <c r="H111" s="10"/>
    </row>
    <row r="112" spans="2:8" ht="18.75" x14ac:dyDescent="0.45">
      <c r="B112" s="46" t="s">
        <v>123</v>
      </c>
      <c r="C112" s="44" t="s">
        <v>150</v>
      </c>
      <c r="D112" s="10"/>
      <c r="E112" s="10"/>
      <c r="F112" s="10"/>
      <c r="G112" s="10"/>
      <c r="H112" s="10"/>
    </row>
    <row r="113" spans="2:8" ht="18.75" x14ac:dyDescent="0.45">
      <c r="B113" s="46" t="s">
        <v>123</v>
      </c>
      <c r="C113" s="44" t="s">
        <v>151</v>
      </c>
      <c r="D113" s="10"/>
      <c r="E113" s="10"/>
      <c r="F113" s="10"/>
      <c r="G113" s="10"/>
      <c r="H113" s="10"/>
    </row>
    <row r="114" spans="2:8" ht="15.75" x14ac:dyDescent="0.25">
      <c r="B114" s="10"/>
      <c r="C114" s="10"/>
      <c r="D114" s="10"/>
      <c r="E114" s="10"/>
      <c r="F114" s="10"/>
      <c r="G114" s="10"/>
      <c r="H114" s="10"/>
    </row>
    <row r="115" spans="2:8" ht="31.5" customHeight="1" x14ac:dyDescent="0.25">
      <c r="B115" s="144" t="s">
        <v>144</v>
      </c>
      <c r="C115" s="144"/>
      <c r="D115" s="144"/>
      <c r="E115" s="144"/>
      <c r="F115" s="144"/>
      <c r="G115" s="144"/>
      <c r="H115" s="10"/>
    </row>
    <row r="116" spans="2:8" ht="15.75" x14ac:dyDescent="0.25">
      <c r="B116" s="10"/>
      <c r="C116" s="10"/>
      <c r="D116" s="10"/>
      <c r="E116" s="10"/>
      <c r="F116" s="10"/>
      <c r="G116" s="10"/>
      <c r="H116" s="10"/>
    </row>
    <row r="117" spans="2:8" ht="15.75" x14ac:dyDescent="0.25">
      <c r="B117" s="10"/>
      <c r="C117" s="10"/>
      <c r="D117" s="10"/>
      <c r="E117" s="10"/>
      <c r="F117" s="10"/>
      <c r="G117" s="10"/>
      <c r="H117" s="10"/>
    </row>
    <row r="118" spans="2:8" ht="15.75" x14ac:dyDescent="0.25">
      <c r="B118" s="50" t="s">
        <v>152</v>
      </c>
      <c r="C118" s="10"/>
      <c r="D118" s="10"/>
      <c r="E118" s="10"/>
      <c r="F118" s="10"/>
      <c r="G118" s="10"/>
      <c r="H118" s="10"/>
    </row>
    <row r="119" spans="2:8" ht="15.75" x14ac:dyDescent="0.25">
      <c r="B119" s="10" t="s">
        <v>418</v>
      </c>
      <c r="C119" s="10"/>
      <c r="D119" s="10"/>
      <c r="E119" s="10"/>
      <c r="F119" s="10"/>
      <c r="G119" s="10"/>
      <c r="H119" s="10"/>
    </row>
    <row r="120" spans="2:8" ht="15.75" x14ac:dyDescent="0.25">
      <c r="B120" s="48" t="s">
        <v>106</v>
      </c>
      <c r="C120" s="44" t="s">
        <v>419</v>
      </c>
      <c r="D120" s="10"/>
      <c r="E120" s="10"/>
      <c r="F120" s="10"/>
      <c r="G120" s="10"/>
      <c r="H120" s="10"/>
    </row>
    <row r="121" spans="2:8" ht="28.5" customHeight="1" x14ac:dyDescent="0.25">
      <c r="B121" s="48" t="s">
        <v>107</v>
      </c>
      <c r="C121" s="176" t="s">
        <v>420</v>
      </c>
      <c r="D121" s="176"/>
      <c r="E121" s="176"/>
      <c r="F121" s="176"/>
      <c r="G121" s="176"/>
      <c r="H121" s="10"/>
    </row>
    <row r="122" spans="2:8" ht="30" customHeight="1" x14ac:dyDescent="0.25">
      <c r="B122" s="48" t="s">
        <v>112</v>
      </c>
      <c r="C122" s="176" t="s">
        <v>153</v>
      </c>
      <c r="D122" s="176"/>
      <c r="E122" s="176"/>
      <c r="F122" s="176"/>
      <c r="G122" s="176"/>
      <c r="H122" s="10"/>
    </row>
    <row r="123" spans="2:8" ht="15.75" x14ac:dyDescent="0.25">
      <c r="B123" s="49" t="s">
        <v>108</v>
      </c>
      <c r="C123" s="44" t="s">
        <v>154</v>
      </c>
      <c r="D123" s="10"/>
      <c r="E123" s="10"/>
      <c r="F123" s="10"/>
      <c r="G123" s="10"/>
      <c r="H123" s="10"/>
    </row>
  </sheetData>
  <mergeCells count="35">
    <mergeCell ref="B115:G115"/>
    <mergeCell ref="C121:G121"/>
    <mergeCell ref="C122:G122"/>
    <mergeCell ref="C88:G88"/>
    <mergeCell ref="C89:G89"/>
    <mergeCell ref="C92:G92"/>
    <mergeCell ref="B101:G101"/>
    <mergeCell ref="C97:G97"/>
    <mergeCell ref="B105:G105"/>
    <mergeCell ref="B87:G87"/>
    <mergeCell ref="C35:G35"/>
    <mergeCell ref="C40:G40"/>
    <mergeCell ref="C42:G42"/>
    <mergeCell ref="C43:G43"/>
    <mergeCell ref="C44:G44"/>
    <mergeCell ref="B53:G53"/>
    <mergeCell ref="B64:G64"/>
    <mergeCell ref="B72:G72"/>
    <mergeCell ref="C77:G77"/>
    <mergeCell ref="C78:G78"/>
    <mergeCell ref="B79:G79"/>
    <mergeCell ref="C59:H59"/>
    <mergeCell ref="C58:H58"/>
    <mergeCell ref="C34:G34"/>
    <mergeCell ref="A7:G7"/>
    <mergeCell ref="A8:G8"/>
    <mergeCell ref="C25:G25"/>
    <mergeCell ref="C26:G26"/>
    <mergeCell ref="C27:G27"/>
    <mergeCell ref="C28:G28"/>
    <mergeCell ref="C29:G29"/>
    <mergeCell ref="C30:G30"/>
    <mergeCell ref="C31:G31"/>
    <mergeCell ref="C32:G32"/>
    <mergeCell ref="C33:G33"/>
  </mergeCells>
  <hyperlinks>
    <hyperlink ref="C13" location="'Terms and Conditions'!B23" display="Role and responsibility of StewartBrown " xr:uid="{24FB2D45-60F2-4067-93A1-1A9CB3018414}"/>
    <hyperlink ref="C14" location="'Terms and Conditions'!B38" display="Role and responsibility of participating organisations/homes" xr:uid="{F83741FB-A418-46B5-9B96-4C5BDE968013}"/>
    <hyperlink ref="C15" location="'Terms and Conditions'!B49" display="Data collection methods" xr:uid="{70102928-22EB-4E3D-B8E6-05A0E891B7EF}"/>
    <hyperlink ref="C16" location="'Terms and Conditions'!B57" display="Details of data to be collected" xr:uid="{837469FD-5B1B-4408-9DEB-9FCCBB23C3EC}"/>
    <hyperlink ref="C17" location="'Terms and Conditions'!B78" display="Reports to be produced and method of distribution" xr:uid="{EB611822-9B97-4D13-ADAA-54108FE628AD}"/>
    <hyperlink ref="C18" location="'Terms and Conditions'!B90" display="Privacy policy" xr:uid="{CEE5A9E4-58E8-44F6-9CB0-A0A7DB821CF6}"/>
    <hyperlink ref="C19" location="'Terms and Conditions'!B96" display="Confidentiality of information" xr:uid="{8129E084-FA93-4E7B-A011-68E25110487D}"/>
    <hyperlink ref="C20" location="'Terms and Conditions'!B105" display="Copyright matters" xr:uid="{8CE6E106-071B-48CD-991F-103F41936061}"/>
    <hyperlink ref="C21" location="'Terms and Conditions'!B119" display="Quality assurance" xr:uid="{14F8B764-3852-482D-86D1-EA3ED4EDE99A}"/>
  </hyperlink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1F5E-CBEC-4C5F-B560-18B9708E0304}">
  <sheetPr codeName="Sheet9"/>
  <dimension ref="A1:H69"/>
  <sheetViews>
    <sheetView showGridLines="0" showRowColHeaders="0" workbookViewId="0"/>
  </sheetViews>
  <sheetFormatPr defaultRowHeight="15" x14ac:dyDescent="0.25"/>
  <cols>
    <col min="1" max="1" width="9.140625" customWidth="1"/>
    <col min="2" max="2" width="7" customWidth="1"/>
    <col min="3" max="3" width="39.28515625" customWidth="1"/>
    <col min="4" max="5" width="14.28515625" customWidth="1"/>
    <col min="6" max="6" width="27.7109375" customWidth="1"/>
    <col min="7" max="7" width="23.140625" customWidth="1"/>
  </cols>
  <sheetData>
    <row r="1" spans="1:7" x14ac:dyDescent="0.25">
      <c r="A1" s="1"/>
      <c r="B1" s="1"/>
      <c r="C1" s="1"/>
      <c r="D1" s="1"/>
      <c r="E1" s="1"/>
      <c r="F1" s="1"/>
      <c r="G1" s="1"/>
    </row>
    <row r="2" spans="1:7" ht="15.75" x14ac:dyDescent="0.25">
      <c r="A2" s="2"/>
      <c r="B2" s="2"/>
      <c r="C2" s="2"/>
      <c r="D2" s="2"/>
      <c r="E2" s="2"/>
      <c r="F2" s="2"/>
      <c r="G2" s="2"/>
    </row>
    <row r="3" spans="1:7" ht="15.75" x14ac:dyDescent="0.25">
      <c r="A3" s="2"/>
      <c r="B3" s="2"/>
      <c r="C3" s="2"/>
      <c r="D3" s="2"/>
      <c r="E3" s="3" t="s">
        <v>0</v>
      </c>
      <c r="F3" s="2"/>
      <c r="G3" s="2"/>
    </row>
    <row r="4" spans="1:7" ht="15.75" x14ac:dyDescent="0.25">
      <c r="A4" s="2"/>
      <c r="B4" s="2"/>
      <c r="C4" s="2"/>
      <c r="D4" s="2"/>
      <c r="E4" s="4" t="s">
        <v>1</v>
      </c>
      <c r="F4" s="2"/>
      <c r="G4" s="2"/>
    </row>
    <row r="5" spans="1:7" ht="15.75" x14ac:dyDescent="0.25">
      <c r="A5" s="2"/>
      <c r="B5" s="2"/>
      <c r="C5" s="2"/>
      <c r="D5" s="2"/>
      <c r="E5" s="4" t="s">
        <v>2</v>
      </c>
      <c r="F5" s="2"/>
      <c r="G5" s="2"/>
    </row>
    <row r="6" spans="1:7" ht="15.75" x14ac:dyDescent="0.25">
      <c r="A6" s="2"/>
      <c r="B6" s="2"/>
      <c r="C6" s="2"/>
      <c r="D6" s="2"/>
      <c r="E6" s="2"/>
      <c r="F6" s="2"/>
      <c r="G6" s="2"/>
    </row>
    <row r="7" spans="1:7" ht="18.75" x14ac:dyDescent="0.3">
      <c r="A7" s="151" t="s">
        <v>378</v>
      </c>
      <c r="B7" s="151"/>
      <c r="C7" s="151"/>
      <c r="D7" s="151"/>
      <c r="E7" s="151"/>
      <c r="F7" s="151"/>
      <c r="G7" s="151"/>
    </row>
    <row r="8" spans="1:7" ht="18.75" x14ac:dyDescent="0.3">
      <c r="A8" s="151" t="s">
        <v>83</v>
      </c>
      <c r="B8" s="151"/>
      <c r="C8" s="151"/>
      <c r="D8" s="151"/>
      <c r="E8" s="151"/>
      <c r="F8" s="151"/>
      <c r="G8" s="151"/>
    </row>
    <row r="11" spans="1:7" ht="23.25" x14ac:dyDescent="0.25">
      <c r="B11" s="8" t="s">
        <v>169</v>
      </c>
    </row>
    <row r="12" spans="1:7" ht="15.75" x14ac:dyDescent="0.25">
      <c r="B12" s="10" t="s">
        <v>423</v>
      </c>
      <c r="C12" s="10"/>
      <c r="D12" s="10"/>
      <c r="E12" s="10"/>
      <c r="F12" s="10"/>
      <c r="G12" s="10"/>
    </row>
    <row r="13" spans="1:7" ht="15.75" x14ac:dyDescent="0.25">
      <c r="B13" s="18"/>
      <c r="C13" s="10"/>
      <c r="D13" s="10"/>
      <c r="E13" s="10"/>
      <c r="F13" s="10"/>
      <c r="G13" s="10"/>
    </row>
    <row r="14" spans="1:7" ht="15.75" x14ac:dyDescent="0.25">
      <c r="B14" s="57" t="s">
        <v>170</v>
      </c>
      <c r="C14" s="10"/>
      <c r="D14" s="10"/>
      <c r="E14" s="10"/>
      <c r="F14" s="10"/>
      <c r="G14" s="10"/>
    </row>
    <row r="15" spans="1:7" ht="66" customHeight="1" x14ac:dyDescent="0.25">
      <c r="B15" s="143" t="s">
        <v>307</v>
      </c>
      <c r="C15" s="143"/>
      <c r="D15" s="143"/>
      <c r="E15" s="143"/>
      <c r="F15" s="143"/>
      <c r="G15" s="143"/>
    </row>
    <row r="16" spans="1:7" ht="15.75" thickBot="1" x14ac:dyDescent="0.3">
      <c r="B16" s="24"/>
    </row>
    <row r="17" spans="2:7" ht="24" customHeight="1" thickBot="1" x14ac:dyDescent="0.3">
      <c r="B17" s="24"/>
      <c r="C17" s="80"/>
      <c r="D17" s="178" t="s">
        <v>257</v>
      </c>
      <c r="E17" s="179"/>
      <c r="F17" s="81" t="s">
        <v>258</v>
      </c>
      <c r="G17" s="81" t="s">
        <v>259</v>
      </c>
    </row>
    <row r="18" spans="2:7" ht="15.75" thickBot="1" x14ac:dyDescent="0.3">
      <c r="B18" s="24"/>
      <c r="C18" s="82" t="s">
        <v>260</v>
      </c>
      <c r="D18" s="180" t="s">
        <v>262</v>
      </c>
      <c r="E18" s="181"/>
      <c r="F18" s="84" t="s">
        <v>264</v>
      </c>
      <c r="G18" s="84" t="s">
        <v>266</v>
      </c>
    </row>
    <row r="19" spans="2:7" ht="15.75" thickBot="1" x14ac:dyDescent="0.3">
      <c r="B19" s="51"/>
      <c r="C19" s="91" t="s">
        <v>261</v>
      </c>
      <c r="D19" s="190" t="s">
        <v>263</v>
      </c>
      <c r="E19" s="191"/>
      <c r="F19" s="92" t="s">
        <v>265</v>
      </c>
      <c r="G19" s="92" t="s">
        <v>267</v>
      </c>
    </row>
    <row r="20" spans="2:7" ht="15.75" thickBot="1" x14ac:dyDescent="0.3">
      <c r="B20" s="24"/>
      <c r="C20" s="83" t="s">
        <v>268</v>
      </c>
      <c r="D20" s="192">
        <v>400</v>
      </c>
      <c r="E20" s="193"/>
      <c r="F20" s="85">
        <v>695</v>
      </c>
      <c r="G20" s="85">
        <v>990</v>
      </c>
    </row>
    <row r="21" spans="2:7" x14ac:dyDescent="0.25">
      <c r="B21" s="24"/>
    </row>
    <row r="22" spans="2:7" ht="30.75" customHeight="1" x14ac:dyDescent="0.25">
      <c r="B22" s="143" t="s">
        <v>424</v>
      </c>
      <c r="C22" s="143"/>
      <c r="D22" s="143"/>
      <c r="E22" s="143"/>
      <c r="F22" s="143"/>
      <c r="G22" s="143"/>
    </row>
    <row r="23" spans="2:7" ht="30.75" customHeight="1" x14ac:dyDescent="0.25">
      <c r="B23" s="189" t="s">
        <v>425</v>
      </c>
      <c r="C23" s="189"/>
      <c r="D23" s="189"/>
      <c r="E23" s="189"/>
      <c r="F23" s="189"/>
      <c r="G23" s="189"/>
    </row>
    <row r="24" spans="2:7" ht="15.75" x14ac:dyDescent="0.25">
      <c r="B24" s="18"/>
      <c r="C24" s="10"/>
      <c r="D24" s="10"/>
      <c r="E24" s="10"/>
      <c r="F24" s="10"/>
      <c r="G24" s="10"/>
    </row>
    <row r="25" spans="2:7" ht="15.75" x14ac:dyDescent="0.25">
      <c r="B25" s="58" t="s">
        <v>171</v>
      </c>
      <c r="C25" s="10"/>
      <c r="D25" s="10"/>
      <c r="E25" s="10"/>
      <c r="F25" s="10"/>
      <c r="G25" s="10"/>
    </row>
    <row r="26" spans="2:7" ht="51.75" customHeight="1" x14ac:dyDescent="0.25">
      <c r="B26" s="188" t="s">
        <v>426</v>
      </c>
      <c r="C26" s="188"/>
      <c r="D26" s="188"/>
      <c r="E26" s="188"/>
      <c r="F26" s="188"/>
      <c r="G26" s="188"/>
    </row>
    <row r="27" spans="2:7" x14ac:dyDescent="0.25">
      <c r="B27" s="24"/>
    </row>
    <row r="28" spans="2:7" ht="15.75" thickBot="1" x14ac:dyDescent="0.3">
      <c r="B28" s="52"/>
    </row>
    <row r="29" spans="2:7" ht="24" thickBot="1" x14ac:dyDescent="0.3">
      <c r="B29" s="8"/>
      <c r="C29" s="80"/>
      <c r="D29" s="178" t="s">
        <v>269</v>
      </c>
      <c r="E29" s="179"/>
      <c r="F29" s="81" t="s">
        <v>270</v>
      </c>
    </row>
    <row r="30" spans="2:7" x14ac:dyDescent="0.25">
      <c r="B30" s="51"/>
      <c r="C30" s="87" t="s">
        <v>271</v>
      </c>
      <c r="D30" s="180" t="s">
        <v>272</v>
      </c>
      <c r="E30" s="181"/>
      <c r="F30" s="88"/>
    </row>
    <row r="31" spans="2:7" ht="15.75" thickBot="1" x14ac:dyDescent="0.3">
      <c r="B31" s="27"/>
      <c r="C31" s="89"/>
      <c r="D31" s="182" t="s">
        <v>273</v>
      </c>
      <c r="E31" s="183"/>
      <c r="F31" s="90" t="s">
        <v>273</v>
      </c>
    </row>
    <row r="32" spans="2:7" ht="15.75" thickBot="1" x14ac:dyDescent="0.3">
      <c r="B32" s="53"/>
      <c r="C32" s="114" t="s">
        <v>302</v>
      </c>
      <c r="D32" s="184">
        <v>300</v>
      </c>
      <c r="E32" s="185"/>
      <c r="F32" s="86" t="s">
        <v>274</v>
      </c>
    </row>
    <row r="33" spans="2:6" ht="15.75" thickBot="1" x14ac:dyDescent="0.3">
      <c r="B33" s="24"/>
      <c r="C33" s="114" t="s">
        <v>303</v>
      </c>
      <c r="D33" s="186">
        <v>250</v>
      </c>
      <c r="E33" s="187"/>
      <c r="F33" s="86" t="s">
        <v>277</v>
      </c>
    </row>
    <row r="34" spans="2:6" ht="15.75" thickBot="1" x14ac:dyDescent="0.3">
      <c r="B34" s="51"/>
      <c r="C34" s="114" t="s">
        <v>275</v>
      </c>
      <c r="D34" s="186">
        <v>200</v>
      </c>
      <c r="E34" s="187"/>
      <c r="F34" s="86" t="s">
        <v>276</v>
      </c>
    </row>
    <row r="35" spans="2:6" ht="15.75" thickBot="1" x14ac:dyDescent="0.3">
      <c r="B35" s="27"/>
      <c r="C35" s="114" t="s">
        <v>305</v>
      </c>
      <c r="D35" s="186">
        <v>150</v>
      </c>
      <c r="E35" s="187"/>
      <c r="F35" s="86" t="s">
        <v>278</v>
      </c>
    </row>
    <row r="36" spans="2:6" ht="15.75" thickBot="1" x14ac:dyDescent="0.3">
      <c r="B36" s="53"/>
      <c r="C36" s="114" t="s">
        <v>304</v>
      </c>
      <c r="D36" s="186">
        <v>0</v>
      </c>
      <c r="E36" s="187"/>
      <c r="F36" s="86" t="s">
        <v>279</v>
      </c>
    </row>
    <row r="37" spans="2:6" ht="15.75" thickBot="1" x14ac:dyDescent="0.3">
      <c r="B37" s="25"/>
    </row>
    <row r="38" spans="2:6" ht="24" customHeight="1" thickBot="1" x14ac:dyDescent="0.3">
      <c r="B38" s="51"/>
      <c r="C38" s="80"/>
      <c r="D38" s="178" t="s">
        <v>280</v>
      </c>
      <c r="E38" s="179"/>
      <c r="F38" s="81" t="s">
        <v>270</v>
      </c>
    </row>
    <row r="39" spans="2:6" x14ac:dyDescent="0.25">
      <c r="B39" s="27"/>
      <c r="C39" s="87" t="s">
        <v>281</v>
      </c>
      <c r="D39" s="87" t="s">
        <v>282</v>
      </c>
      <c r="E39" s="93" t="s">
        <v>272</v>
      </c>
      <c r="F39" s="88"/>
    </row>
    <row r="40" spans="2:6" ht="15.75" thickBot="1" x14ac:dyDescent="0.3">
      <c r="B40" s="53"/>
      <c r="C40" s="89"/>
      <c r="D40" s="94" t="s">
        <v>273</v>
      </c>
      <c r="E40" s="89" t="s">
        <v>273</v>
      </c>
      <c r="F40" s="90" t="s">
        <v>273</v>
      </c>
    </row>
    <row r="41" spans="2:6" ht="15.75" thickBot="1" x14ac:dyDescent="0.3">
      <c r="B41" s="32"/>
      <c r="C41" s="114" t="s">
        <v>283</v>
      </c>
      <c r="D41" s="96">
        <v>28</v>
      </c>
      <c r="E41" s="102">
        <v>140</v>
      </c>
      <c r="F41" s="109">
        <v>140</v>
      </c>
    </row>
    <row r="42" spans="2:6" ht="15.75" thickBot="1" x14ac:dyDescent="0.3">
      <c r="B42" s="32"/>
      <c r="C42" s="114" t="s">
        <v>284</v>
      </c>
      <c r="D42" s="97">
        <v>18</v>
      </c>
      <c r="E42" s="103">
        <v>270</v>
      </c>
      <c r="F42" s="110" t="s">
        <v>295</v>
      </c>
    </row>
    <row r="43" spans="2:6" ht="15.75" thickBot="1" x14ac:dyDescent="0.3">
      <c r="C43" s="114" t="s">
        <v>285</v>
      </c>
      <c r="D43" s="98">
        <v>9</v>
      </c>
      <c r="E43" s="103">
        <v>270</v>
      </c>
      <c r="F43" s="111" t="s">
        <v>296</v>
      </c>
    </row>
    <row r="44" spans="2:6" ht="15.75" thickBot="1" x14ac:dyDescent="0.3">
      <c r="C44" s="114" t="s">
        <v>286</v>
      </c>
      <c r="D44" s="98">
        <v>7</v>
      </c>
      <c r="E44" s="104">
        <v>1050</v>
      </c>
      <c r="F44" s="111" t="s">
        <v>297</v>
      </c>
    </row>
    <row r="45" spans="2:6" ht="30.75" thickBot="1" x14ac:dyDescent="0.3">
      <c r="C45" s="114" t="s">
        <v>287</v>
      </c>
      <c r="D45" s="99">
        <v>6</v>
      </c>
      <c r="E45" s="105">
        <v>1200</v>
      </c>
      <c r="F45" s="112" t="s">
        <v>291</v>
      </c>
    </row>
    <row r="46" spans="2:6" ht="30.75" thickBot="1" x14ac:dyDescent="0.3">
      <c r="C46" s="114" t="s">
        <v>288</v>
      </c>
      <c r="D46" s="100">
        <v>5</v>
      </c>
      <c r="E46" s="106">
        <v>1750</v>
      </c>
      <c r="F46" s="113" t="s">
        <v>292</v>
      </c>
    </row>
    <row r="47" spans="2:6" ht="30.75" thickBot="1" x14ac:dyDescent="0.3">
      <c r="C47" s="114" t="s">
        <v>289</v>
      </c>
      <c r="D47" s="99">
        <v>3</v>
      </c>
      <c r="E47" s="107">
        <v>3750</v>
      </c>
      <c r="F47" s="113" t="s">
        <v>293</v>
      </c>
    </row>
    <row r="48" spans="2:6" ht="15.75" thickBot="1" x14ac:dyDescent="0.3">
      <c r="C48" s="114" t="s">
        <v>290</v>
      </c>
      <c r="D48" s="101">
        <v>0</v>
      </c>
      <c r="E48" s="108">
        <v>0</v>
      </c>
      <c r="F48" s="95" t="s">
        <v>294</v>
      </c>
    </row>
    <row r="49" spans="2:8" x14ac:dyDescent="0.25">
      <c r="E49" s="67"/>
    </row>
    <row r="50" spans="2:8" ht="45" customHeight="1" x14ac:dyDescent="0.25">
      <c r="B50" s="144" t="s">
        <v>427</v>
      </c>
      <c r="C50" s="144"/>
      <c r="D50" s="144"/>
      <c r="E50" s="144"/>
      <c r="F50" s="144"/>
      <c r="G50" s="144"/>
    </row>
    <row r="51" spans="2:8" ht="15.75" x14ac:dyDescent="0.25">
      <c r="B51" s="10"/>
      <c r="C51" s="10"/>
      <c r="D51" s="10"/>
      <c r="E51" s="10"/>
      <c r="F51" s="10"/>
      <c r="G51" s="10"/>
    </row>
    <row r="52" spans="2:8" ht="15.75" x14ac:dyDescent="0.25">
      <c r="B52" s="59" t="s">
        <v>172</v>
      </c>
      <c r="C52" s="10"/>
      <c r="D52" s="10"/>
      <c r="E52" s="10"/>
      <c r="F52" s="10"/>
      <c r="G52" s="10"/>
    </row>
    <row r="53" spans="2:8" ht="15.75" x14ac:dyDescent="0.25">
      <c r="B53" s="10" t="s">
        <v>428</v>
      </c>
      <c r="C53" s="10"/>
      <c r="D53" s="10"/>
      <c r="E53" s="10"/>
      <c r="F53" s="10"/>
      <c r="G53" s="10"/>
    </row>
    <row r="54" spans="2:8" ht="15.75" x14ac:dyDescent="0.25">
      <c r="B54" s="10" t="s">
        <v>173</v>
      </c>
      <c r="C54" s="10"/>
      <c r="D54" s="10"/>
      <c r="E54" s="60">
        <v>1200</v>
      </c>
      <c r="F54" s="10"/>
      <c r="G54" s="10"/>
    </row>
    <row r="55" spans="2:8" ht="15.75" x14ac:dyDescent="0.25">
      <c r="B55" s="10" t="s">
        <v>174</v>
      </c>
      <c r="C55" s="10"/>
      <c r="D55" s="10"/>
      <c r="E55" s="60">
        <v>1500</v>
      </c>
      <c r="F55" s="10"/>
      <c r="G55" s="10"/>
    </row>
    <row r="56" spans="2:8" ht="15.75" x14ac:dyDescent="0.25">
      <c r="B56" s="10" t="s">
        <v>175</v>
      </c>
      <c r="C56" s="10"/>
      <c r="D56" s="10"/>
      <c r="E56" s="61">
        <v>695</v>
      </c>
      <c r="F56" s="10"/>
      <c r="G56" s="60"/>
    </row>
    <row r="57" spans="2:8" ht="15.75" x14ac:dyDescent="0.25">
      <c r="B57" s="10" t="s">
        <v>176</v>
      </c>
      <c r="C57" s="10"/>
      <c r="D57" s="10"/>
      <c r="E57" s="60">
        <v>3395</v>
      </c>
      <c r="F57" s="60"/>
      <c r="G57" s="10"/>
    </row>
    <row r="58" spans="2:8" ht="15.75" x14ac:dyDescent="0.25">
      <c r="B58" s="10"/>
      <c r="C58" s="10"/>
      <c r="D58" s="10"/>
      <c r="E58" s="10"/>
      <c r="F58" s="10"/>
      <c r="G58" s="10"/>
    </row>
    <row r="59" spans="2:8" ht="15.75" x14ac:dyDescent="0.25">
      <c r="B59" s="59" t="s">
        <v>177</v>
      </c>
      <c r="C59" s="10"/>
      <c r="D59" s="10"/>
      <c r="E59" s="10"/>
      <c r="F59" s="10"/>
      <c r="G59" s="10"/>
    </row>
    <row r="60" spans="2:8" ht="15.75" x14ac:dyDescent="0.25">
      <c r="B60" s="10" t="s">
        <v>429</v>
      </c>
      <c r="C60" s="10"/>
      <c r="D60" s="10"/>
      <c r="E60" s="10"/>
      <c r="F60" s="10"/>
      <c r="G60" s="10"/>
    </row>
    <row r="61" spans="2:8" ht="15.75" x14ac:dyDescent="0.25">
      <c r="B61" s="10" t="s">
        <v>178</v>
      </c>
      <c r="C61" s="10"/>
      <c r="D61" s="10"/>
      <c r="E61" s="60">
        <v>140</v>
      </c>
      <c r="F61" s="10"/>
      <c r="G61" s="60"/>
    </row>
    <row r="62" spans="2:8" ht="15.75" x14ac:dyDescent="0.25">
      <c r="B62" s="10" t="s">
        <v>179</v>
      </c>
      <c r="C62" s="10"/>
      <c r="D62" s="10"/>
      <c r="E62" s="60">
        <v>270</v>
      </c>
      <c r="F62" s="60"/>
      <c r="G62" s="10"/>
    </row>
    <row r="63" spans="2:8" ht="15.75" x14ac:dyDescent="0.25">
      <c r="B63" s="10" t="s">
        <v>180</v>
      </c>
      <c r="C63" s="10"/>
      <c r="D63" s="60"/>
      <c r="E63" s="62">
        <v>45</v>
      </c>
      <c r="F63" s="10"/>
      <c r="G63" s="10"/>
    </row>
    <row r="64" spans="2:8" ht="15.75" x14ac:dyDescent="0.25">
      <c r="B64" s="10" t="s">
        <v>181</v>
      </c>
      <c r="C64" s="10"/>
      <c r="D64" s="10"/>
      <c r="E64" s="61">
        <v>400</v>
      </c>
      <c r="F64" s="10"/>
      <c r="G64" s="10"/>
      <c r="H64" s="56"/>
    </row>
    <row r="65" spans="2:7" ht="15.75" x14ac:dyDescent="0.25">
      <c r="B65" s="10" t="s">
        <v>182</v>
      </c>
      <c r="C65" s="10"/>
      <c r="D65" s="10"/>
      <c r="E65" s="60">
        <v>855</v>
      </c>
      <c r="F65" s="10"/>
      <c r="G65" s="60"/>
    </row>
    <row r="66" spans="2:7" ht="15.75" x14ac:dyDescent="0.25">
      <c r="B66" s="10"/>
      <c r="C66" s="10"/>
      <c r="D66" s="10"/>
      <c r="E66" s="10"/>
      <c r="F66" s="10"/>
      <c r="G66" s="10"/>
    </row>
    <row r="67" spans="2:7" ht="15.75" x14ac:dyDescent="0.25">
      <c r="B67" s="10" t="s">
        <v>315</v>
      </c>
      <c r="C67" s="10"/>
      <c r="D67" s="10"/>
      <c r="E67" s="10"/>
      <c r="F67" s="10"/>
      <c r="G67" s="10"/>
    </row>
    <row r="68" spans="2:7" ht="15.75" x14ac:dyDescent="0.25">
      <c r="B68" s="10"/>
      <c r="C68" s="10"/>
      <c r="D68" s="10"/>
      <c r="E68" s="10"/>
      <c r="F68" s="10"/>
      <c r="G68" s="10"/>
    </row>
    <row r="69" spans="2:7" ht="15.75" x14ac:dyDescent="0.25">
      <c r="B69" s="10" t="s">
        <v>430</v>
      </c>
      <c r="C69" s="10"/>
      <c r="D69" s="10"/>
      <c r="E69" s="10"/>
      <c r="F69" s="10"/>
      <c r="G69" s="10"/>
    </row>
  </sheetData>
  <mergeCells count="20">
    <mergeCell ref="D34:E34"/>
    <mergeCell ref="D35:E35"/>
    <mergeCell ref="D36:E36"/>
    <mergeCell ref="D38:E38"/>
    <mergeCell ref="B50:G50"/>
    <mergeCell ref="A7:G7"/>
    <mergeCell ref="A8:G8"/>
    <mergeCell ref="B15:G15"/>
    <mergeCell ref="B22:G22"/>
    <mergeCell ref="B26:G26"/>
    <mergeCell ref="B23:G23"/>
    <mergeCell ref="D17:E17"/>
    <mergeCell ref="D18:E18"/>
    <mergeCell ref="D19:E19"/>
    <mergeCell ref="D20:E20"/>
    <mergeCell ref="D29:E29"/>
    <mergeCell ref="D30:E30"/>
    <mergeCell ref="D31:E31"/>
    <mergeCell ref="D32:E32"/>
    <mergeCell ref="D33:E3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Registration Kit</vt:lpstr>
      <vt:lpstr>Application Form</vt:lpstr>
      <vt:lpstr>Contact Details</vt:lpstr>
      <vt:lpstr>SIL &amp; SDA Homes</vt:lpstr>
      <vt:lpstr>Software Survey</vt:lpstr>
      <vt:lpstr>Registration Declaration</vt:lpstr>
      <vt:lpstr>Benchmark Timetable</vt:lpstr>
      <vt:lpstr>Terms and Conditions</vt:lpstr>
      <vt:lpstr>Price Structure</vt:lpstr>
      <vt:lpstr>StewartBrown Contact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Toner</dc:creator>
  <cp:lastModifiedBy>Steven Toner</cp:lastModifiedBy>
  <dcterms:created xsi:type="dcterms:W3CDTF">2023-01-11T22:36:54Z</dcterms:created>
  <dcterms:modified xsi:type="dcterms:W3CDTF">2023-09-27T05:48:30Z</dcterms:modified>
</cp:coreProperties>
</file>